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  <sheet name="Sheet2" sheetId="4" r:id="rId3"/>
  </sheets>
  <definedNames>
    <definedName name="_xlnm.Print_Area" localSheetId="0">员工差旅明细!$A$1:$K$32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<sst xmlns="http://schemas.openxmlformats.org/spreadsheetml/2006/main" count="56" uniqueCount="40">
  <si>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【员工差旅报销单】</t>
  </si>
  <si>
    <t>姓名:</t>
  </si>
  <si>
    <t>王勤勤</t>
  </si>
  <si>
    <t>职位:</t>
  </si>
  <si>
    <t>业务助理</t>
  </si>
  <si>
    <t>发生地:</t>
  </si>
  <si>
    <t>无锡</t>
  </si>
  <si>
    <t>部门:</t>
  </si>
  <si>
    <t>企划活动部</t>
  </si>
  <si>
    <t>发生日期:</t>
  </si>
  <si>
    <t>2024.12.12-12.18</t>
  </si>
  <si>
    <t>报销日期:</t>
  </si>
  <si>
    <t>2025.03.17</t>
  </si>
  <si>
    <t>团号:</t>
  </si>
  <si>
    <t>HMZA-250117-ZJT811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</si>
  <si>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</si>
  <si>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</si>
  <si>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</si>
  <si>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</si>
  <si>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</si>
  <si>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</si>
  <si>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</si>
  <si>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</si>
  <si>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详见滴滴行程单</t>
  </si>
  <si>
    <t>市内交通（高速费）</t>
  </si>
  <si>
    <t>过路费</t>
  </si>
  <si>
    <t>餐费</t>
  </si>
  <si>
    <t>11.26 踩点 两人</t>
  </si>
  <si>
    <t>12.13 五人</t>
  </si>
  <si>
    <t>12.11 十一人</t>
  </si>
  <si>
    <t>12.16 十一人</t>
  </si>
  <si>
    <t>12.17 两人</t>
  </si>
  <si>
    <t>12.17三人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</si>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</sst>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1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left" vertical="center"/>
    </xf>
    <xf numFmtId="0" fontId="3" fillId="2" borderId="11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2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3" fillId="0" borderId="6" xfId="50" applyNumberFormat="1" applyFont="1" applyFill="1" applyBorder="1" applyAlignment="1">
      <alignment horizontal="center" vertical="center"/>
    </xf>
    <xf numFmtId="176" fontId="3" fillId="0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jpe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267335</xdr:colOff>
      <xdr:row>0</xdr:row>
      <xdr:rowOff>635</xdr:rowOff>
    </xdr:from>
    <xdr:to>
      <xdr:col>13</xdr:col>
      <xdr:colOff>503555</xdr:colOff>
      <xdr:row>11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4135" y="635"/>
          <a:ext cx="3284220" cy="201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3</xdr:col>
      <xdr:colOff>376555</xdr:colOff>
      <xdr:row>20</xdr:row>
      <xdr:rowOff>107315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7620"/>
          <a:ext cx="2197735" cy="3757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563880</xdr:colOff>
      <xdr:row>0</xdr:row>
      <xdr:rowOff>635</xdr:rowOff>
    </xdr:from>
    <xdr:to>
      <xdr:col>8</xdr:col>
      <xdr:colOff>252095</xdr:colOff>
      <xdr:row>19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92680" y="635"/>
          <a:ext cx="2736215" cy="349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274955</xdr:colOff>
      <xdr:row>11</xdr:row>
      <xdr:rowOff>38100</xdr:rowOff>
    </xdr:from>
    <xdr:to>
      <xdr:col>13</xdr:col>
      <xdr:colOff>518795</xdr:colOff>
      <xdr:row>23</xdr:row>
      <xdr:rowOff>106680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51755" y="2049780"/>
          <a:ext cx="3291840" cy="226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420370</xdr:colOff>
      <xdr:row>46</xdr:row>
      <xdr:rowOff>99060</xdr:rowOff>
    </xdr:from>
    <xdr:to>
      <xdr:col>12</xdr:col>
      <xdr:colOff>54610</xdr:colOff>
      <xdr:row>58</xdr:row>
      <xdr:rowOff>68580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77970" y="8511540"/>
          <a:ext cx="3291840" cy="2164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5</xdr:col>
      <xdr:colOff>236220</xdr:colOff>
      <xdr:row>57</xdr:row>
      <xdr:rowOff>15240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6217920"/>
          <a:ext cx="3284220" cy="422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274320</xdr:colOff>
      <xdr:row>33</xdr:row>
      <xdr:rowOff>167640</xdr:rowOff>
    </xdr:from>
    <xdr:to>
      <xdr:col>11</xdr:col>
      <xdr:colOff>541020</xdr:colOff>
      <xdr:row>45</xdr:row>
      <xdr:rowOff>121920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31920" y="6202680"/>
          <a:ext cx="3314700" cy="214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467995</xdr:colOff>
      <xdr:row>67</xdr:row>
      <xdr:rowOff>26035</xdr:rowOff>
    </xdr:from>
    <xdr:to>
      <xdr:col>13</xdr:col>
      <xdr:colOff>363220</xdr:colOff>
      <xdr:row>94</xdr:row>
      <xdr:rowOff>135890</xdr:rowOff>
    </xdr:to>
    <xdr:pic>
      <xdr:nvPicPr>
        <xdr:cNvPr id="9" name="图片 8" descr="90a4978771829aa2bcb4e65fa143345"/>
        <xdr:cNvPicPr>
          <a:picLocks noChangeAspect="1"/>
        </xdr:cNvPicPr>
      </xdr:nvPicPr>
      <xdr:blipFill>
        <a:blip r:embed="rId8"/>
        <a:srcRect t="9508" b="35928"/>
        <a:stretch>
          <a:fillRect/>
        </a:stretch>
      </xdr:blipFill>
      <xdr:spPr>
        <a:xfrm>
          <a:off x="4125595" y="12278995"/>
          <a:ext cx="4162425" cy="504761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66</xdr:row>
      <xdr:rowOff>152400</xdr:rowOff>
    </xdr:from>
    <xdr:to>
      <xdr:col>6</xdr:col>
      <xdr:colOff>333375</xdr:colOff>
      <xdr:row>95</xdr:row>
      <xdr:rowOff>161925</xdr:rowOff>
    </xdr:to>
    <xdr:pic>
      <xdr:nvPicPr>
        <xdr:cNvPr id="10" name="图片 9" descr="50ef9d9e22e9518023bba2767a0136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12222480"/>
          <a:ext cx="3990340" cy="5313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460375</xdr:colOff>
      <xdr:row>30</xdr:row>
      <xdr:rowOff>139700</xdr:rowOff>
    </xdr:to>
    <xdr:pic>
      <xdr:nvPicPr>
        <xdr:cNvPr id="2" name="图片 1" descr="截屏2025-03-08 15.09.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377555" cy="56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O24" sqref="O2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"/>
      <c r="C4" s="5"/>
      <c r="D4" s="5"/>
      <c r="E4" s="5"/>
      <c r="F4" s="5"/>
      <c r="G4" s="5"/>
      <c r="H4" s="5"/>
      <c r="I4" s="5"/>
      <c r="J4" s="5"/>
      <c r="K4" s="34"/>
    </row>
    <row r="5" ht="20.1" customHeight="1" spans="2:11">
      <c r="B5" s="6"/>
      <c r="C5" s="7"/>
      <c r="D5" s="8" t="s">
        <v>1</v>
      </c>
      <c r="E5" s="8"/>
      <c r="F5" s="9" t="s">
        <v>2</v>
      </c>
      <c r="G5" s="9"/>
      <c r="H5" s="8" t="s">
        <v>3</v>
      </c>
      <c r="I5" s="7"/>
      <c r="J5" s="9" t="s">
        <v>4</v>
      </c>
      <c r="K5" s="35"/>
    </row>
    <row r="6" ht="20.1" customHeight="1" spans="2:11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36"/>
    </row>
    <row r="7" ht="20.1" customHeight="1" spans="2:11">
      <c r="B7" s="10"/>
      <c r="C7" s="11"/>
      <c r="D7" s="12" t="s">
        <v>9</v>
      </c>
      <c r="E7" s="12"/>
      <c r="F7" s="13" t="s">
        <v>10</v>
      </c>
      <c r="G7" s="13"/>
      <c r="H7" s="12" t="s">
        <v>11</v>
      </c>
      <c r="I7" s="37"/>
      <c r="J7" s="13" t="s">
        <v>12</v>
      </c>
      <c r="K7" s="36"/>
    </row>
    <row r="8" ht="20.1" customHeight="1" spans="2:11">
      <c r="B8" s="14"/>
      <c r="C8" s="15"/>
      <c r="D8" s="16"/>
      <c r="E8" s="16"/>
      <c r="F8" s="17"/>
      <c r="G8" s="17"/>
      <c r="H8" s="16" t="s">
        <v>13</v>
      </c>
      <c r="I8" s="38"/>
      <c r="J8" s="39" t="s">
        <v>14</v>
      </c>
      <c r="K8" s="40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15</v>
      </c>
      <c r="C10" s="20"/>
      <c r="D10" s="21" t="s">
        <v>16</v>
      </c>
      <c r="E10" s="21" t="s">
        <v>17</v>
      </c>
      <c r="F10" s="22"/>
      <c r="G10" s="23" t="s">
        <v>18</v>
      </c>
      <c r="H10" s="22" t="s">
        <v>19</v>
      </c>
      <c r="I10" s="21" t="s">
        <v>20</v>
      </c>
      <c r="J10" s="22"/>
      <c r="K10" s="23" t="s">
        <v>21</v>
      </c>
    </row>
    <row r="11" ht="20.1" customHeight="1" spans="2:11">
      <c r="B11" s="24">
        <v>1</v>
      </c>
      <c r="C11" s="25"/>
      <c r="D11" s="26"/>
      <c r="E11" s="27" t="s">
        <v>22</v>
      </c>
      <c r="F11" s="26"/>
      <c r="G11" s="28">
        <v>202.09</v>
      </c>
      <c r="H11" s="29">
        <v>202.09</v>
      </c>
      <c r="I11" s="41">
        <v>0</v>
      </c>
      <c r="J11" s="42"/>
      <c r="K11" s="43" t="s">
        <v>23</v>
      </c>
    </row>
    <row r="12" ht="20.1" customHeight="1" spans="2:11">
      <c r="B12" s="24">
        <v>2</v>
      </c>
      <c r="C12" s="25"/>
      <c r="D12" s="26"/>
      <c r="E12" s="27" t="s">
        <v>24</v>
      </c>
      <c r="F12" s="26"/>
      <c r="G12" s="28">
        <v>20</v>
      </c>
      <c r="H12" s="28">
        <v>20</v>
      </c>
      <c r="I12" s="44">
        <v>0</v>
      </c>
      <c r="J12" s="45"/>
      <c r="K12" s="43" t="s">
        <v>25</v>
      </c>
    </row>
    <row r="13" ht="20.1" customHeight="1" spans="2:11">
      <c r="B13" s="24">
        <v>3</v>
      </c>
      <c r="C13" s="25"/>
      <c r="D13" s="26"/>
      <c r="E13" s="27" t="s">
        <v>22</v>
      </c>
      <c r="F13" s="26"/>
      <c r="G13" s="28">
        <v>1150.54</v>
      </c>
      <c r="H13" s="28">
        <v>1150.54</v>
      </c>
      <c r="I13" s="41">
        <v>0</v>
      </c>
      <c r="J13" s="42"/>
      <c r="K13" s="43" t="s">
        <v>23</v>
      </c>
    </row>
    <row r="14" ht="20.1" customHeight="1" spans="2:11">
      <c r="B14" s="24">
        <v>4</v>
      </c>
      <c r="C14" s="25"/>
      <c r="D14" s="26"/>
      <c r="E14" s="27" t="s">
        <v>22</v>
      </c>
      <c r="F14" s="26"/>
      <c r="G14" s="28">
        <v>116.48</v>
      </c>
      <c r="H14" s="29">
        <v>116.48</v>
      </c>
      <c r="I14" s="41">
        <v>0</v>
      </c>
      <c r="J14" s="42"/>
      <c r="K14" s="43" t="s">
        <v>23</v>
      </c>
    </row>
    <row r="15" ht="20.1" customHeight="1" spans="2:11">
      <c r="B15" s="24">
        <v>5</v>
      </c>
      <c r="C15" s="25"/>
      <c r="D15" s="26"/>
      <c r="E15" s="27" t="s">
        <v>22</v>
      </c>
      <c r="F15" s="26"/>
      <c r="G15" s="28">
        <f>295.53+106.46</f>
        <v>401.99</v>
      </c>
      <c r="H15" s="29">
        <f>295.53+106.46</f>
        <v>401.99</v>
      </c>
      <c r="I15" s="41">
        <v>0</v>
      </c>
      <c r="J15" s="42"/>
      <c r="K15" s="43" t="s">
        <v>23</v>
      </c>
    </row>
    <row r="16" ht="20.1" customHeight="1" spans="2:11">
      <c r="B16" s="24">
        <v>6</v>
      </c>
      <c r="C16" s="25"/>
      <c r="D16" s="26"/>
      <c r="E16" s="27" t="s">
        <v>26</v>
      </c>
      <c r="F16" s="26"/>
      <c r="G16" s="28">
        <v>58.8</v>
      </c>
      <c r="H16" s="29">
        <v>0</v>
      </c>
      <c r="I16" s="41">
        <v>58.8</v>
      </c>
      <c r="J16" s="42"/>
      <c r="K16" s="46" t="s">
        <v>27</v>
      </c>
    </row>
    <row r="17" ht="20.1" customHeight="1" spans="2:11">
      <c r="B17" s="24">
        <v>7</v>
      </c>
      <c r="C17" s="25"/>
      <c r="D17" s="26"/>
      <c r="E17" s="27" t="s">
        <v>26</v>
      </c>
      <c r="F17" s="26"/>
      <c r="G17" s="28">
        <v>260.72</v>
      </c>
      <c r="H17" s="29">
        <v>260.72</v>
      </c>
      <c r="I17" s="41">
        <v>0</v>
      </c>
      <c r="J17" s="42"/>
      <c r="K17" s="46" t="s">
        <v>28</v>
      </c>
    </row>
    <row r="18" ht="20.1" customHeight="1" spans="2:11">
      <c r="B18" s="24">
        <v>8</v>
      </c>
      <c r="C18" s="25"/>
      <c r="D18" s="26"/>
      <c r="E18" s="27" t="s">
        <v>26</v>
      </c>
      <c r="F18" s="26"/>
      <c r="G18" s="28">
        <v>231.5</v>
      </c>
      <c r="H18" s="29">
        <v>231.5</v>
      </c>
      <c r="I18" s="41">
        <v>0</v>
      </c>
      <c r="J18" s="42"/>
      <c r="K18" s="46" t="s">
        <v>29</v>
      </c>
    </row>
    <row r="19" ht="20.1" customHeight="1" spans="2:11">
      <c r="B19" s="24">
        <v>9</v>
      </c>
      <c r="C19" s="25"/>
      <c r="D19" s="26"/>
      <c r="E19" s="27" t="s">
        <v>26</v>
      </c>
      <c r="F19" s="26"/>
      <c r="G19" s="28">
        <v>9.9</v>
      </c>
      <c r="H19" s="29">
        <v>0</v>
      </c>
      <c r="I19" s="41"/>
      <c r="J19" s="42">
        <v>9.9</v>
      </c>
      <c r="K19" s="46">
        <v>12.12</v>
      </c>
    </row>
    <row r="20" ht="20.1" customHeight="1" spans="2:11">
      <c r="B20" s="24">
        <v>10</v>
      </c>
      <c r="C20" s="25"/>
      <c r="D20" s="26"/>
      <c r="E20" s="27" t="s">
        <v>26</v>
      </c>
      <c r="F20" s="26"/>
      <c r="G20" s="28">
        <v>398.9</v>
      </c>
      <c r="H20" s="29">
        <v>398.9</v>
      </c>
      <c r="I20" s="41">
        <v>0</v>
      </c>
      <c r="J20" s="42"/>
      <c r="K20" s="46" t="s">
        <v>30</v>
      </c>
    </row>
    <row r="21" ht="20.1" customHeight="1" spans="2:11">
      <c r="B21" s="24">
        <v>11</v>
      </c>
      <c r="C21" s="25"/>
      <c r="D21" s="26"/>
      <c r="E21" s="27" t="s">
        <v>26</v>
      </c>
      <c r="F21" s="26"/>
      <c r="G21" s="28">
        <v>61.8</v>
      </c>
      <c r="H21" s="29">
        <v>61.8</v>
      </c>
      <c r="I21" s="41">
        <v>0</v>
      </c>
      <c r="J21" s="42"/>
      <c r="K21" s="46" t="s">
        <v>31</v>
      </c>
    </row>
    <row r="22" ht="20.1" customHeight="1" spans="2:11">
      <c r="B22" s="24">
        <v>12</v>
      </c>
      <c r="C22" s="25"/>
      <c r="D22" s="26"/>
      <c r="E22" s="27" t="s">
        <v>26</v>
      </c>
      <c r="F22" s="26"/>
      <c r="G22" s="28">
        <v>32.6</v>
      </c>
      <c r="H22" s="29">
        <v>0</v>
      </c>
      <c r="I22" s="41">
        <v>32.6</v>
      </c>
      <c r="J22" s="42"/>
      <c r="K22" s="46">
        <v>12.17</v>
      </c>
    </row>
    <row r="23" ht="20.1" customHeight="1" spans="2:11">
      <c r="B23" s="24">
        <v>13</v>
      </c>
      <c r="C23" s="25"/>
      <c r="D23" s="26"/>
      <c r="E23" s="27" t="s">
        <v>26</v>
      </c>
      <c r="F23" s="26"/>
      <c r="G23" s="28">
        <v>119</v>
      </c>
      <c r="H23" s="29">
        <v>54.5</v>
      </c>
      <c r="I23" s="41">
        <f>G23-H23</f>
        <v>64.5</v>
      </c>
      <c r="J23" s="42"/>
      <c r="K23" s="46" t="s">
        <v>32</v>
      </c>
    </row>
    <row r="24" ht="20.1" customHeight="1" spans="2:11">
      <c r="B24" s="24">
        <v>14</v>
      </c>
      <c r="C24" s="25"/>
      <c r="D24" s="26"/>
      <c r="E24" s="27" t="s">
        <v>26</v>
      </c>
      <c r="F24" s="26"/>
      <c r="G24" s="29">
        <v>65.7</v>
      </c>
      <c r="H24" s="29">
        <v>0</v>
      </c>
      <c r="I24" s="41">
        <v>65.7</v>
      </c>
      <c r="J24" s="42"/>
      <c r="K24" s="46" t="s">
        <v>32</v>
      </c>
    </row>
    <row r="25" ht="20.1" customHeight="1" spans="2:11">
      <c r="B25" s="21" t="s">
        <v>33</v>
      </c>
      <c r="C25" s="30"/>
      <c r="D25" s="30"/>
      <c r="E25" s="30"/>
      <c r="F25" s="22"/>
      <c r="G25" s="31">
        <f>SUM(G11:G24)</f>
        <v>3130.02</v>
      </c>
      <c r="H25" s="31">
        <f>SUM(H11:H24)</f>
        <v>2898.52</v>
      </c>
      <c r="I25" s="47">
        <f>SUM(I11:J24)</f>
        <v>231.5</v>
      </c>
      <c r="J25" s="48"/>
      <c r="K25" s="49"/>
    </row>
    <row r="26" ht="20.1" customHeight="1" spans="2:11">
      <c r="B26" s="32"/>
      <c r="C26" s="32"/>
      <c r="D26" s="18"/>
      <c r="E26" s="32"/>
      <c r="F26" s="32"/>
      <c r="G26" s="18"/>
      <c r="H26" s="18"/>
      <c r="I26" s="32"/>
      <c r="J26" s="32"/>
      <c r="K26" s="18"/>
    </row>
    <row r="27" ht="20.1" customHeight="1" spans="2:11">
      <c r="B27" s="23" t="s">
        <v>19</v>
      </c>
      <c r="C27" s="23"/>
      <c r="D27" s="23"/>
      <c r="E27" s="23"/>
      <c r="F27" s="23"/>
      <c r="G27" s="23" t="s">
        <v>34</v>
      </c>
      <c r="H27" s="23"/>
      <c r="I27" s="23"/>
      <c r="J27" s="23"/>
      <c r="K27" s="23" t="s">
        <v>35</v>
      </c>
    </row>
    <row r="28" ht="20.1" customHeight="1" spans="2:11">
      <c r="B28" s="33">
        <f>H25</f>
        <v>2898.52</v>
      </c>
      <c r="C28" s="33"/>
      <c r="D28" s="33"/>
      <c r="E28" s="33"/>
      <c r="F28" s="33"/>
      <c r="G28" s="33">
        <f>I25</f>
        <v>231.5</v>
      </c>
      <c r="H28" s="33"/>
      <c r="I28" s="33"/>
      <c r="J28" s="33"/>
      <c r="K28" s="50">
        <f>SUM(B28:J28)</f>
        <v>3130.02</v>
      </c>
    </row>
    <row r="29" ht="20.1" customHeight="1" spans="2:11"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ht="20.1" customHeight="1" spans="2:11">
      <c r="B30" s="18" t="s">
        <v>36</v>
      </c>
      <c r="C30" s="18"/>
      <c r="D30" s="18"/>
      <c r="E30" s="18"/>
      <c r="F30" s="18" t="s">
        <v>37</v>
      </c>
      <c r="G30" s="18" t="s">
        <v>38</v>
      </c>
      <c r="H30" s="18"/>
      <c r="I30" s="18"/>
      <c r="J30" s="18" t="s">
        <v>39</v>
      </c>
      <c r="K30" s="18"/>
    </row>
    <row r="33" ht="17.4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6:C26"/>
    <mergeCell ref="E26:F26"/>
    <mergeCell ref="I26:J26"/>
    <mergeCell ref="B27:F27"/>
    <mergeCell ref="G27:J27"/>
    <mergeCell ref="B28:F28"/>
    <mergeCell ref="G28:J28"/>
    <mergeCell ref="D11:D24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7:H98"/>
  <sheetViews>
    <sheetView zoomScale="70" zoomScaleNormal="70" topLeftCell="A17" workbookViewId="0">
      <selection activeCell="Z75" sqref="Z75"/>
    </sheetView>
  </sheetViews>
  <sheetFormatPr defaultColWidth="8.88888888888889" defaultRowHeight="14.4" outlineLevelCol="7"/>
  <sheetData>
    <row r="97" spans="5:8">
      <c r="E97" s="1"/>
      <c r="F97" s="2"/>
      <c r="G97" s="2"/>
      <c r="H97" s="2"/>
    </row>
    <row r="98" spans="5:8">
      <c r="E98" s="2"/>
      <c r="F98" s="2"/>
      <c r="G98" s="2"/>
      <c r="H98" s="2"/>
    </row>
  </sheetData>
  <mergeCells count="1">
    <mergeCell ref="E97:H98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2025-03-17T06:58:47Z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95DEFA54061F4FA98A2395A9A1ED4C46_13</vt:lpwstr>
  </property>
</Properties>
</file>