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<sst xmlns="http://schemas.openxmlformats.org/spreadsheetml/2006/main" count="58" uniqueCount="58">
  <si>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</si>
  <si>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团号：HMJB-250526-HCB490</t>
  </si>
  <si>
    <t>2025.6.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</si>
  <si>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</si>
  <si>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</si>
  <si>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</si>
  <si>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</si>
  <si>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</si>
  <si>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</si>
  <si>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</si>
  <si>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</si>
  <si>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</si>
  <si>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</si>
  <si>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</si>
  <si>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</si>
  <si>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</si>
  <si>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</si>
  <si>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</si>
  <si>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</si>
  <si>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</si>
  <si>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</si>
  <si>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</si>
  <si>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</si>
  <si>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</si>
  <si>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</si>
  <si>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</si>
  <si>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</si>
  <si>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</si>
  <si>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</si>
  <si>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</si>
  <si>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</si>
  <si>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</si>
  <si>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</si>
  <si>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</si>
  <si>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</si>
  <si>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</si>
  <si>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</si>
  <si>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</si>
  <si>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</si>
  <si>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</si>
  <si>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</si>
  <si>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</si>
  <si>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胸绳打样</t>
  </si>
  <si>
    <t>活动采买</t>
  </si>
  <si>
    <t>镜头贴</t>
  </si>
  <si>
    <t>手卡</t>
  </si>
  <si>
    <t>包的运费（北京-沈阳会场）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</si>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</sst>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A44" workbookViewId="0">
      <selection activeCell="M7" sqref="M7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38" t="s">
        <v>2</v>
      </c>
    </row>
    <row r="5" customHeight="1" spans="8:10">
      <c r="H5" s="6"/>
      <c r="I5" s="6"/>
      <c r="J5" s="3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40"/>
      <c r="J14" s="41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40"/>
      <c r="J15" s="4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40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0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40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40"/>
      <c r="J20" s="4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6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0"/>
      <c r="J22" s="46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3"/>
      <c r="J23" s="47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>C24*D24</f>
        <v>0</v>
      </c>
      <c r="F24" s="15">
        <v>0</v>
      </c>
      <c r="G24" s="15">
        <v>0</v>
      </c>
      <c r="H24" s="15">
        <v>0</v>
      </c>
      <c r="I24" s="40"/>
      <c r="J24" s="45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0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6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40"/>
      <c r="J29" s="46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43"/>
      <c r="J30" s="47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>C31*D31</f>
        <v>0</v>
      </c>
      <c r="F31" s="15">
        <v>0</v>
      </c>
      <c r="G31" s="15">
        <v>0</v>
      </c>
      <c r="H31" s="15">
        <f t="shared" si="2"/>
        <v>0</v>
      </c>
      <c r="I31" s="48"/>
      <c r="J31" s="41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2"/>
        <v>0</v>
      </c>
      <c r="I32" s="40"/>
      <c r="J32" s="42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2"/>
        <v>0</v>
      </c>
      <c r="I33" s="48"/>
      <c r="J33" s="42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4">F34+G34</f>
        <v>0</v>
      </c>
      <c r="I34" s="48"/>
      <c r="J34" s="42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43"/>
      <c r="J35" s="44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2"/>
        <v>0</v>
      </c>
      <c r="I36" s="48"/>
      <c r="J36" s="41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40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40"/>
      <c r="J39" s="46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43"/>
      <c r="J40" s="47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2"/>
        <v>0</v>
      </c>
      <c r="I41" s="40"/>
      <c r="J41" s="4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40"/>
      <c r="J42" s="5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50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43"/>
      <c r="J45" s="51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2"/>
        <v>0</v>
      </c>
      <c r="I46" s="40"/>
      <c r="J46" s="45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40"/>
      <c r="J47" s="46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43"/>
      <c r="J48" s="47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 t="shared" si="2"/>
        <v>0</v>
      </c>
      <c r="I49" s="40"/>
      <c r="J49" s="41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40"/>
      <c r="J50" s="42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40"/>
      <c r="J51" s="42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43"/>
      <c r="J52" s="44"/>
    </row>
    <row r="53" customHeight="1" spans="1:10">
      <c r="A53" s="20">
        <v>10</v>
      </c>
      <c r="B53" s="14" t="s">
        <v>41</v>
      </c>
      <c r="C53" s="15">
        <v>0</v>
      </c>
      <c r="D53" s="16">
        <v>0</v>
      </c>
      <c r="E53" s="15">
        <f>C53*D53</f>
        <v>0</v>
      </c>
      <c r="F53" s="15">
        <v>39.6</v>
      </c>
      <c r="G53" s="15">
        <v>0</v>
      </c>
      <c r="H53" s="15">
        <f>F53+G53</f>
        <v>39.6</v>
      </c>
      <c r="I53" s="52" t="s">
        <v>42</v>
      </c>
      <c r="J53" s="49" t="s">
        <v>43</v>
      </c>
    </row>
    <row r="54" customHeight="1" spans="1:10">
      <c r="A54" s="29"/>
      <c r="B54" s="14"/>
      <c r="C54" s="15"/>
      <c r="D54" s="16"/>
      <c r="E54" s="15"/>
      <c r="F54" s="15">
        <v>40</v>
      </c>
      <c r="G54" s="15">
        <v>0</v>
      </c>
      <c r="H54" s="15">
        <f>F54+G54</f>
        <v>40</v>
      </c>
      <c r="I54" s="52" t="s">
        <v>44</v>
      </c>
      <c r="J54" s="50"/>
    </row>
    <row r="55" ht="22" customHeight="1" spans="1:10">
      <c r="A55" s="29"/>
      <c r="B55" s="14"/>
      <c r="C55" s="15"/>
      <c r="D55" s="16"/>
      <c r="E55" s="15"/>
      <c r="F55" s="15">
        <v>28</v>
      </c>
      <c r="G55" s="15">
        <v>0</v>
      </c>
      <c r="H55" s="15">
        <f>F55+G55</f>
        <v>28</v>
      </c>
      <c r="I55" s="53" t="s">
        <v>45</v>
      </c>
      <c r="J55" s="50"/>
    </row>
    <row r="56" customHeight="1" spans="1:10">
      <c r="A56" s="29"/>
      <c r="B56" s="14"/>
      <c r="C56" s="15"/>
      <c r="D56" s="16"/>
      <c r="E56" s="15"/>
      <c r="F56" s="15">
        <v>118</v>
      </c>
      <c r="G56" s="15">
        <v>0</v>
      </c>
      <c r="H56" s="15">
        <f>F56+G56</f>
        <v>118</v>
      </c>
      <c r="I56" s="52" t="s">
        <v>46</v>
      </c>
      <c r="J56" s="50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>F57+G57</f>
        <v>0</v>
      </c>
      <c r="I57" s="52"/>
      <c r="J57" s="50"/>
    </row>
    <row r="58" s="1" customFormat="1" customHeight="1" spans="1:10">
      <c r="A58" s="17"/>
      <c r="B58" s="18" t="s">
        <v>47</v>
      </c>
      <c r="C58" s="19">
        <f>SUM(C53)</f>
        <v>0</v>
      </c>
      <c r="D58" s="19">
        <f t="shared" ref="D58:E58" si="13">SUM(D53)</f>
        <v>0</v>
      </c>
      <c r="E58" s="19">
        <f t="shared" si="13"/>
        <v>0</v>
      </c>
      <c r="F58" s="19">
        <f>SUM(F53:F57)</f>
        <v>225.6</v>
      </c>
      <c r="G58" s="19">
        <f>SUM(G53:G57)</f>
        <v>0</v>
      </c>
      <c r="H58" s="19">
        <f>SUM(H53:H57)</f>
        <v>225.6</v>
      </c>
      <c r="I58" s="43"/>
      <c r="J58" s="51"/>
    </row>
    <row r="59" customHeight="1" spans="1:10">
      <c r="A59" s="17"/>
      <c r="B59" s="18" t="s">
        <v>48</v>
      </c>
      <c r="C59" s="19">
        <f t="shared" ref="C59:H59" si="14">SUM(C58,C52,C48,C45,C40,C35,C30,C23,C16,C13)</f>
        <v>0</v>
      </c>
      <c r="D59" s="19">
        <f t="shared" si="14"/>
        <v>0</v>
      </c>
      <c r="E59" s="19">
        <f t="shared" si="14"/>
        <v>0</v>
      </c>
      <c r="F59" s="19">
        <f t="shared" si="14"/>
        <v>225.6</v>
      </c>
      <c r="G59" s="19">
        <f t="shared" si="14"/>
        <v>0</v>
      </c>
      <c r="H59" s="19">
        <f t="shared" si="14"/>
        <v>225.6</v>
      </c>
      <c r="I59" s="43"/>
      <c r="J59" s="54"/>
    </row>
    <row r="63" customHeight="1" spans="1:9">
      <c r="A63" s="32" t="s">
        <v>49</v>
      </c>
      <c r="B63" s="33"/>
      <c r="C63" s="34" t="s">
        <v>50</v>
      </c>
      <c r="D63" s="34"/>
      <c r="E63" s="34" t="s">
        <v>51</v>
      </c>
      <c r="F63" s="34"/>
      <c r="G63" s="34" t="s">
        <v>52</v>
      </c>
      <c r="H63" s="34"/>
      <c r="I63" s="55" t="s">
        <v>53</v>
      </c>
    </row>
    <row r="64" customHeight="1" spans="1:9">
      <c r="A64" s="35">
        <v>0</v>
      </c>
      <c r="B64" s="36"/>
      <c r="C64" s="36">
        <f>H59</f>
        <v>225.6</v>
      </c>
      <c r="D64" s="36"/>
      <c r="E64" s="36">
        <f>F59</f>
        <v>225.6</v>
      </c>
      <c r="F64" s="36"/>
      <c r="G64" s="36">
        <f>G59</f>
        <v>0</v>
      </c>
      <c r="H64" s="36"/>
      <c r="I64" s="56">
        <f>A64-C64</f>
        <v>-225.6</v>
      </c>
    </row>
    <row r="66" customHeight="1" spans="1:9">
      <c r="A66" s="57" t="s">
        <v>54</v>
      </c>
      <c r="B66" s="1"/>
      <c r="C66" s="58" t="s">
        <v>55</v>
      </c>
      <c r="D66" s="57"/>
      <c r="E66" s="57" t="s">
        <v>56</v>
      </c>
      <c r="F66" s="57"/>
      <c r="G66" s="57" t="s">
        <v>57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2014-04-29T16:52:00Z</dcterms:created>
  <cp:lastPrinted>2022-07-27T16:17:00Z</cp:lastPrinted>
  <dcterms:modified xsi:type="dcterms:W3CDTF">2025-05-27T07:31:38Z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8D33AD6036F8E65DEAB80968701F40AE_43</vt:lpwstr>
  </property>
</Properties>
</file>