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<sst xmlns="http://schemas.openxmlformats.org/spreadsheetml/2006/main" count="95">
  <si>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</si>
  <si>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团号：HMQA-180918-BAK711</t>
  </si>
  <si>
    <t>会议日期：2018/09/18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</si>
  <si>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</si>
  <si>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</si>
  <si>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</si>
  <si>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</si>
  <si>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</si>
  <si>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</si>
  <si>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</si>
  <si>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</si>
  <si>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</si>
  <si>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</si>
  <si>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</si>
  <si>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</si>
  <si>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</si>
  <si>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</si>
  <si>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</si>
  <si>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</si>
  <si>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</si>
  <si>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</si>
  <si>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</si>
  <si>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</si>
  <si>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</si>
  <si>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</si>
  <si>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</si>
  <si>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茶歇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</si>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</sst>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9" borderId="2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25" borderId="22" applyNumberFormat="0" applyAlignment="0" applyProtection="0">
      <alignment vertical="center"/>
    </xf>
    <xf numFmtId="0" fontId="18" fillId="25" borderId="18" applyNumberFormat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37" workbookViewId="0">
      <selection activeCell="I31" sqref="I31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/>
      <c r="D22" s="66">
        <v>1</v>
      </c>
      <c r="E22" s="65">
        <f t="shared" si="2"/>
        <v>0</v>
      </c>
      <c r="F22" s="65">
        <v>866.6</v>
      </c>
      <c r="G22" s="65">
        <v>0</v>
      </c>
      <c r="H22" s="65">
        <f t="shared" si="0"/>
        <v>866.6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866.6</v>
      </c>
      <c r="G24" s="69">
        <f t="shared" ref="G24:H24" si="7">SUM(G22:G23)</f>
        <v>0</v>
      </c>
      <c r="H24" s="69">
        <f t="shared" si="7"/>
        <v>866.6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960</v>
      </c>
      <c r="G33" s="65">
        <v>0</v>
      </c>
      <c r="H33" s="65">
        <f t="shared" si="0"/>
        <v>960</v>
      </c>
      <c r="I33" s="86" t="s">
        <v>38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960</v>
      </c>
      <c r="G37" s="69">
        <f t="shared" ref="G37:H37" si="14">SUM(G33:G36)</f>
        <v>0</v>
      </c>
      <c r="H37" s="69">
        <f t="shared" si="14"/>
        <v>960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1826.6</v>
      </c>
      <c r="G53" s="69">
        <f t="shared" si="22"/>
        <v>0</v>
      </c>
      <c r="H53" s="69">
        <f t="shared" si="22"/>
        <v>1826.6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1826.6</v>
      </c>
      <c r="D58" s="81"/>
      <c r="E58" s="81">
        <f>F53</f>
        <v>1826.6</v>
      </c>
      <c r="F58" s="81"/>
      <c r="G58" s="81">
        <f>G53</f>
        <v>0</v>
      </c>
      <c r="H58" s="81"/>
      <c r="I58" s="99">
        <f>A58-C58</f>
        <v>-1826.6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84</v>
      </c>
      <c r="F14" s="24"/>
      <c r="G14" s="26">
        <v>0</v>
      </c>
      <c r="H14" s="26"/>
      <c r="I14" s="42"/>
      <c r="J14" s="43"/>
      <c r="K14" s="44" t="s">
        <v>85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 t="s">
        <v>56</v>
      </c>
      <c r="E23" s="17"/>
      <c r="F23" s="17" t="s">
        <v>57</v>
      </c>
      <c r="G23" s="17" t="s">
        <v>89</v>
      </c>
      <c r="H23" s="17"/>
      <c r="I23" s="17"/>
      <c r="J23" s="17" t="s">
        <v>59</v>
      </c>
      <c r="K23" s="17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88</v>
      </c>
      <c r="C38" s="17"/>
      <c r="D38" s="17"/>
      <c r="E38" s="17"/>
      <c r="F38" s="17" t="s">
        <v>57</v>
      </c>
      <c r="G38" s="17" t="s">
        <v>89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2018-10-23T12:55:47Z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