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/>
  <c r="I36" i="1" l="1"/>
  <c r="I41" i="1" l="1"/>
  <c r="H20" i="1"/>
  <c r="G12" i="1" l="1"/>
  <c r="J33" i="1" l="1"/>
  <c r="F32" i="1"/>
  <c r="J31" i="1"/>
  <c r="F31" i="1"/>
  <c r="J30" i="1"/>
  <c r="F30" i="1"/>
  <c r="I20" i="1"/>
  <c r="G23" i="1" s="1"/>
  <c r="B23" i="1"/>
  <c r="G19" i="1"/>
  <c r="G18" i="1"/>
  <c r="G17" i="1"/>
  <c r="G16" i="1"/>
  <c r="G14" i="1"/>
  <c r="G11" i="1"/>
  <c r="K23" i="1" l="1"/>
  <c r="G20" i="1"/>
</calcChain>
</file>

<file path=xl/sharedStrings.xml><?xml version="1.0" encoding="utf-8"?>
<sst xmlns="http://schemas.openxmlformats.org/spreadsheetml/2006/main" count="61" uniqueCount="47">
  <si>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</si>
  <si>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</si>
  <si>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</si>
  <si>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</si>
  <si>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</si>
  <si>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</si>
  <si>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</si>
  <si>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</si>
  <si>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</si>
  <si>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</si>
  <si>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</si>
  <si>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</si>
  <si>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</si>
  <si>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</si>
  <si>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</si>
  <si>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</si>
  <si>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</si>
  <si>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</si>
  <si>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</si>
  <si>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</si>
  <si>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</si>
  <si>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</si>
  <si>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</si>
  <si>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</si>
  <si>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</si>
  <si>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</si>
  <si>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</si>
  <si>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</si>
  <si>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</si>
  <si>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</si>
  <si>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</si>
  <si>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</si>
  <si>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</si>
  <si>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</si>
  <si>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</si>
  <si>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</si>
  <si>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</si>
  <si>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</si>
  <si>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</si>
  <si>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</si>
  <si>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</si>
  <si>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</si>
  <si>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</si>
  <si>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家-机场</t>
    <phoneticPr fontId="2" type="noConversion"/>
  </si>
  <si>
    <t xml:space="preserve">HMEA-190416-STY205 </t>
    <phoneticPr fontId="2" type="noConversion"/>
  </si>
  <si>
    <t>机场-家</t>
    <phoneticPr fontId="2" type="noConversion"/>
  </si>
  <si>
    <t>4.17 全天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</si>
</sst>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10" zoomScale="90" zoomScaleNormal="90" workbookViewId="0">
      <selection activeCell="P17" sqref="P1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7" t="s">
        <v>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38" t="s">
        <v>2</v>
      </c>
      <c r="G5" s="38"/>
      <c r="H5" s="6" t="s">
        <v>3</v>
      </c>
      <c r="I5" s="5"/>
      <c r="J5" s="38" t="s">
        <v>4</v>
      </c>
      <c r="K5" s="39"/>
    </row>
    <row r="6" spans="2:11" ht="20.149999999999999" customHeight="1" x14ac:dyDescent="0.25">
      <c r="B6" s="7"/>
      <c r="C6" s="8"/>
      <c r="D6" s="9" t="s">
        <v>5</v>
      </c>
      <c r="E6" s="9"/>
      <c r="F6" s="40" t="s">
        <v>6</v>
      </c>
      <c r="G6" s="40"/>
      <c r="H6" s="9" t="s">
        <v>7</v>
      </c>
      <c r="I6" s="8"/>
      <c r="J6" s="40" t="s">
        <v>8</v>
      </c>
      <c r="K6" s="41"/>
    </row>
    <row r="7" spans="2:11" ht="20.149999999999999" customHeight="1" x14ac:dyDescent="0.25">
      <c r="B7" s="7"/>
      <c r="C7" s="8"/>
      <c r="D7" s="9" t="s">
        <v>9</v>
      </c>
      <c r="E7" s="9"/>
      <c r="F7" s="40"/>
      <c r="G7" s="40"/>
      <c r="H7" s="9" t="s">
        <v>10</v>
      </c>
      <c r="I7" s="10"/>
      <c r="J7" s="45">
        <v>43579</v>
      </c>
      <c r="K7" s="41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6" t="s">
        <v>44</v>
      </c>
      <c r="K8" s="47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5" t="s">
        <v>12</v>
      </c>
      <c r="C10" s="56"/>
      <c r="D10" s="17" t="s">
        <v>13</v>
      </c>
      <c r="E10" s="48" t="s">
        <v>14</v>
      </c>
      <c r="F10" s="50"/>
      <c r="G10" s="18" t="s">
        <v>15</v>
      </c>
      <c r="H10" s="19" t="s">
        <v>16</v>
      </c>
      <c r="I10" s="48" t="s">
        <v>17</v>
      </c>
      <c r="J10" s="50"/>
      <c r="K10" s="18" t="s">
        <v>18</v>
      </c>
    </row>
    <row r="11" spans="2:11" ht="20.149999999999999" customHeight="1" x14ac:dyDescent="0.25">
      <c r="B11" s="57">
        <v>1</v>
      </c>
      <c r="C11" s="58"/>
      <c r="D11" s="59" t="s">
        <v>19</v>
      </c>
      <c r="E11" s="57" t="s">
        <v>20</v>
      </c>
      <c r="F11" s="58"/>
      <c r="G11" s="20">
        <f t="shared" ref="G11:G19" si="0">H11+I11</f>
        <v>0</v>
      </c>
      <c r="H11" s="20">
        <v>0</v>
      </c>
      <c r="I11" s="43">
        <v>0</v>
      </c>
      <c r="J11" s="44"/>
      <c r="K11" s="21" t="s">
        <v>40</v>
      </c>
    </row>
    <row r="12" spans="2:11" ht="21" customHeight="1" x14ac:dyDescent="0.25">
      <c r="B12" s="30"/>
      <c r="C12" s="31"/>
      <c r="D12" s="60"/>
      <c r="E12" s="42" t="s">
        <v>21</v>
      </c>
      <c r="F12" s="42"/>
      <c r="G12" s="20">
        <f t="shared" ref="G12:G13" si="1">H12+I12</f>
        <v>48.03</v>
      </c>
      <c r="H12" s="20">
        <v>48.03</v>
      </c>
      <c r="I12" s="43">
        <v>0</v>
      </c>
      <c r="J12" s="44"/>
      <c r="K12" s="21" t="s">
        <v>43</v>
      </c>
    </row>
    <row r="13" spans="2:11" ht="21" customHeight="1" x14ac:dyDescent="0.25">
      <c r="B13" s="57">
        <v>2</v>
      </c>
      <c r="C13" s="58"/>
      <c r="D13" s="60"/>
      <c r="E13" s="42" t="s">
        <v>21</v>
      </c>
      <c r="F13" s="42"/>
      <c r="G13" s="34">
        <f t="shared" si="1"/>
        <v>57</v>
      </c>
      <c r="H13" s="34">
        <v>57</v>
      </c>
      <c r="I13" s="43">
        <v>0</v>
      </c>
      <c r="J13" s="44"/>
      <c r="K13" s="22" t="s">
        <v>45</v>
      </c>
    </row>
    <row r="14" spans="2:11" ht="20.149999999999999" customHeight="1" x14ac:dyDescent="0.25">
      <c r="B14" s="57">
        <v>3</v>
      </c>
      <c r="C14" s="58"/>
      <c r="D14" s="60"/>
      <c r="E14" s="57" t="s">
        <v>22</v>
      </c>
      <c r="F14" s="58"/>
      <c r="G14" s="20">
        <f t="shared" si="0"/>
        <v>0</v>
      </c>
      <c r="H14" s="20">
        <v>0</v>
      </c>
      <c r="I14" s="43">
        <v>0</v>
      </c>
      <c r="J14" s="44"/>
      <c r="K14" s="21"/>
    </row>
    <row r="15" spans="2:11" ht="20.149999999999999" customHeight="1" x14ac:dyDescent="0.25">
      <c r="B15" s="30"/>
      <c r="C15" s="31"/>
      <c r="D15" s="60"/>
      <c r="E15" s="57" t="s">
        <v>23</v>
      </c>
      <c r="F15" s="58"/>
      <c r="G15" s="34">
        <f t="shared" si="0"/>
        <v>37</v>
      </c>
      <c r="H15" s="20">
        <v>37</v>
      </c>
      <c r="I15" s="43">
        <v>0</v>
      </c>
      <c r="J15" s="44"/>
      <c r="K15" s="21"/>
    </row>
    <row r="16" spans="2:11" ht="19.5" customHeight="1" x14ac:dyDescent="0.25">
      <c r="B16" s="57">
        <v>4</v>
      </c>
      <c r="C16" s="58"/>
      <c r="D16" s="60"/>
      <c r="E16" s="57" t="s">
        <v>23</v>
      </c>
      <c r="F16" s="58"/>
      <c r="G16" s="20">
        <f t="shared" si="0"/>
        <v>0</v>
      </c>
      <c r="H16" s="20">
        <v>0</v>
      </c>
      <c r="I16" s="43">
        <v>0</v>
      </c>
      <c r="J16" s="44"/>
      <c r="K16" s="22"/>
    </row>
    <row r="17" spans="1:11" x14ac:dyDescent="0.25">
      <c r="B17" s="57">
        <v>5</v>
      </c>
      <c r="C17" s="58"/>
      <c r="D17" s="59" t="s">
        <v>24</v>
      </c>
      <c r="E17" s="42" t="s">
        <v>42</v>
      </c>
      <c r="F17" s="42"/>
      <c r="G17" s="20">
        <f t="shared" si="0"/>
        <v>0</v>
      </c>
      <c r="H17" s="20">
        <v>0</v>
      </c>
      <c r="I17" s="43">
        <v>0</v>
      </c>
      <c r="J17" s="44"/>
      <c r="K17" s="22"/>
    </row>
    <row r="18" spans="1:11" ht="20.149999999999999" customHeight="1" x14ac:dyDescent="0.25">
      <c r="B18" s="57">
        <v>6</v>
      </c>
      <c r="C18" s="58"/>
      <c r="D18" s="60"/>
      <c r="E18" s="42"/>
      <c r="F18" s="42"/>
      <c r="G18" s="20">
        <f t="shared" si="0"/>
        <v>0</v>
      </c>
      <c r="H18" s="20">
        <v>0</v>
      </c>
      <c r="I18" s="43">
        <v>0</v>
      </c>
      <c r="J18" s="44"/>
      <c r="K18" s="21"/>
    </row>
    <row r="19" spans="1:11" ht="20.149999999999999" customHeight="1" x14ac:dyDescent="0.25">
      <c r="B19" s="57">
        <v>7</v>
      </c>
      <c r="C19" s="58"/>
      <c r="D19" s="62"/>
      <c r="E19" s="42"/>
      <c r="F19" s="42"/>
      <c r="G19" s="20">
        <f t="shared" si="0"/>
        <v>0</v>
      </c>
      <c r="H19" s="20">
        <v>0</v>
      </c>
      <c r="I19" s="43">
        <v>0</v>
      </c>
      <c r="J19" s="44"/>
      <c r="K19" s="21"/>
    </row>
    <row r="20" spans="1:11" ht="20.149999999999999" customHeight="1" x14ac:dyDescent="0.25">
      <c r="B20" s="48" t="s">
        <v>25</v>
      </c>
      <c r="C20" s="49"/>
      <c r="D20" s="49"/>
      <c r="E20" s="49"/>
      <c r="F20" s="50"/>
      <c r="G20" s="23">
        <f>SUM(G11:G19)</f>
        <v>142.03</v>
      </c>
      <c r="H20" s="23">
        <f>SUM(H11:H19)</f>
        <v>142.03</v>
      </c>
      <c r="I20" s="51">
        <f>SUM(I11:J19)</f>
        <v>0</v>
      </c>
      <c r="J20" s="52"/>
      <c r="K20" s="24"/>
    </row>
    <row r="21" spans="1:11" ht="20.149999999999999" customHeight="1" x14ac:dyDescent="0.25">
      <c r="B21" s="16"/>
      <c r="C21" s="16"/>
      <c r="D21" s="16"/>
      <c r="E21" s="16"/>
      <c r="F21" s="16"/>
      <c r="G21" s="16"/>
      <c r="H21" s="16"/>
      <c r="I21" s="16"/>
      <c r="J21" s="25"/>
      <c r="K21" s="16"/>
    </row>
    <row r="22" spans="1:11" ht="20.149999999999999" customHeight="1" x14ac:dyDescent="0.25">
      <c r="B22" s="53" t="s">
        <v>16</v>
      </c>
      <c r="C22" s="53"/>
      <c r="D22" s="53"/>
      <c r="E22" s="53"/>
      <c r="F22" s="53"/>
      <c r="G22" s="53" t="s">
        <v>26</v>
      </c>
      <c r="H22" s="53"/>
      <c r="I22" s="53"/>
      <c r="J22" s="53"/>
      <c r="K22" s="18" t="s">
        <v>27</v>
      </c>
    </row>
    <row r="23" spans="1:11" ht="20.149999999999999" customHeight="1" x14ac:dyDescent="0.25">
      <c r="B23" s="54">
        <f>H20</f>
        <v>142.03</v>
      </c>
      <c r="C23" s="54"/>
      <c r="D23" s="54"/>
      <c r="E23" s="54"/>
      <c r="F23" s="54"/>
      <c r="G23" s="54">
        <f>I20</f>
        <v>0</v>
      </c>
      <c r="H23" s="54"/>
      <c r="I23" s="54"/>
      <c r="J23" s="54"/>
      <c r="K23" s="26">
        <f>SUM(B23:J23)</f>
        <v>142.03</v>
      </c>
    </row>
    <row r="24" spans="1:11" ht="20.149999999999999" customHeight="1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ht="20.149999999999999" customHeight="1" x14ac:dyDescent="0.25">
      <c r="B25" s="16" t="s">
        <v>28</v>
      </c>
      <c r="C25" s="16"/>
      <c r="D25" s="16"/>
      <c r="E25" s="16"/>
      <c r="F25" s="16" t="s">
        <v>29</v>
      </c>
      <c r="G25" s="16" t="s">
        <v>30</v>
      </c>
      <c r="H25" s="16"/>
      <c r="I25" s="16"/>
      <c r="J25" s="16" t="s">
        <v>31</v>
      </c>
      <c r="K25" s="16"/>
    </row>
    <row r="28" spans="1:11" ht="17.5" x14ac:dyDescent="0.25">
      <c r="A28" s="37" t="s">
        <v>32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30" spans="1:11" ht="20.149999999999999" customHeight="1" x14ac:dyDescent="0.25">
      <c r="B30" s="4"/>
      <c r="C30" s="5"/>
      <c r="D30" s="6" t="s">
        <v>1</v>
      </c>
      <c r="E30" s="6"/>
      <c r="F30" s="38" t="str">
        <f>F5</f>
        <v>陈佳伟</v>
      </c>
      <c r="G30" s="38"/>
      <c r="H30" s="6" t="s">
        <v>3</v>
      </c>
      <c r="I30" s="5"/>
      <c r="J30" s="38" t="str">
        <f>J5</f>
        <v>项目经理</v>
      </c>
      <c r="K30" s="39"/>
    </row>
    <row r="31" spans="1:11" ht="20.149999999999999" customHeight="1" x14ac:dyDescent="0.25">
      <c r="B31" s="7"/>
      <c r="C31" s="8"/>
      <c r="D31" s="9" t="s">
        <v>5</v>
      </c>
      <c r="E31" s="9"/>
      <c r="F31" s="40" t="str">
        <f>F6</f>
        <v>上海</v>
      </c>
      <c r="G31" s="40"/>
      <c r="H31" s="9" t="s">
        <v>7</v>
      </c>
      <c r="I31" s="8"/>
      <c r="J31" s="40" t="str">
        <f>J6</f>
        <v>上海事业部</v>
      </c>
      <c r="K31" s="41"/>
    </row>
    <row r="32" spans="1:11" ht="20.149999999999999" customHeight="1" x14ac:dyDescent="0.25">
      <c r="B32" s="7"/>
      <c r="C32" s="8"/>
      <c r="D32" s="9" t="s">
        <v>9</v>
      </c>
      <c r="E32" s="9"/>
      <c r="F32" s="40">
        <f>F7</f>
        <v>0</v>
      </c>
      <c r="G32" s="40"/>
      <c r="H32" s="9" t="s">
        <v>10</v>
      </c>
      <c r="I32" s="10"/>
      <c r="J32" s="40"/>
      <c r="K32" s="41"/>
    </row>
    <row r="33" spans="2:11" ht="20.149999999999999" customHeight="1" x14ac:dyDescent="0.25">
      <c r="B33" s="11"/>
      <c r="C33" s="12"/>
      <c r="D33" s="13"/>
      <c r="E33" s="13"/>
      <c r="F33" s="14"/>
      <c r="G33" s="14"/>
      <c r="H33" s="13" t="s">
        <v>11</v>
      </c>
      <c r="I33" s="15"/>
      <c r="J33" s="46" t="str">
        <f>J8</f>
        <v xml:space="preserve">HMEA-190416-STY205 </v>
      </c>
      <c r="K33" s="47"/>
    </row>
    <row r="34" spans="2:11" ht="20.149999999999999" customHeight="1" x14ac:dyDescent="0.25"/>
    <row r="35" spans="2:11" ht="20.149999999999999" customHeight="1" x14ac:dyDescent="0.25">
      <c r="B35" s="42"/>
      <c r="C35" s="42"/>
      <c r="D35" s="27" t="s">
        <v>33</v>
      </c>
      <c r="E35" s="42" t="s">
        <v>34</v>
      </c>
      <c r="F35" s="42"/>
      <c r="G35" s="20" t="s">
        <v>35</v>
      </c>
      <c r="H35" s="20" t="s">
        <v>36</v>
      </c>
      <c r="I35" s="61" t="s">
        <v>37</v>
      </c>
      <c r="J35" s="61"/>
      <c r="K35" s="28" t="s">
        <v>38</v>
      </c>
    </row>
    <row r="36" spans="2:11" x14ac:dyDescent="0.25">
      <c r="B36" s="42">
        <v>1</v>
      </c>
      <c r="C36" s="42"/>
      <c r="D36" s="29" t="s">
        <v>39</v>
      </c>
      <c r="E36" s="42"/>
      <c r="F36" s="42"/>
      <c r="G36" s="20">
        <v>100</v>
      </c>
      <c r="H36" s="20">
        <v>1</v>
      </c>
      <c r="I36" s="43">
        <f>G36*H36</f>
        <v>100</v>
      </c>
      <c r="J36" s="44"/>
      <c r="K36" s="35" t="s">
        <v>46</v>
      </c>
    </row>
    <row r="37" spans="2:11" ht="20.149999999999999" customHeight="1" x14ac:dyDescent="0.25">
      <c r="B37" s="42">
        <v>1</v>
      </c>
      <c r="C37" s="42"/>
      <c r="D37" s="29"/>
      <c r="E37" s="42"/>
      <c r="F37" s="42"/>
      <c r="G37" s="33"/>
      <c r="H37" s="33"/>
      <c r="I37" s="43"/>
      <c r="J37" s="44"/>
      <c r="K37" s="22"/>
    </row>
    <row r="38" spans="2:11" ht="20.149999999999999" customHeight="1" x14ac:dyDescent="0.25">
      <c r="B38" s="32">
        <v>2</v>
      </c>
      <c r="C38" s="32"/>
      <c r="D38" s="29"/>
      <c r="E38" s="42"/>
      <c r="F38" s="42"/>
      <c r="G38" s="36"/>
      <c r="H38" s="36"/>
      <c r="I38" s="43"/>
      <c r="J38" s="44"/>
      <c r="K38" s="22"/>
    </row>
    <row r="39" spans="2:11" ht="20.149999999999999" customHeight="1" x14ac:dyDescent="0.25">
      <c r="B39" s="32">
        <v>3</v>
      </c>
      <c r="C39" s="32"/>
      <c r="D39" s="29"/>
      <c r="E39" s="42"/>
      <c r="F39" s="42"/>
      <c r="G39" s="33"/>
      <c r="H39" s="33"/>
      <c r="I39" s="43"/>
      <c r="J39" s="44"/>
      <c r="K39" s="22"/>
    </row>
    <row r="40" spans="2:11" ht="20.149999999999999" customHeight="1" x14ac:dyDescent="0.25">
      <c r="B40" s="32">
        <v>3</v>
      </c>
      <c r="C40" s="32"/>
      <c r="D40" s="29"/>
      <c r="E40" s="42"/>
      <c r="F40" s="42"/>
      <c r="G40" s="33"/>
      <c r="H40" s="33"/>
      <c r="I40" s="43"/>
      <c r="J40" s="44"/>
      <c r="K40" s="22"/>
    </row>
    <row r="41" spans="2:11" ht="20.149999999999999" customHeight="1" x14ac:dyDescent="0.25">
      <c r="B41" s="48" t="s">
        <v>25</v>
      </c>
      <c r="C41" s="49"/>
      <c r="D41" s="49"/>
      <c r="E41" s="49"/>
      <c r="F41" s="50"/>
      <c r="G41" s="23"/>
      <c r="H41" s="23"/>
      <c r="I41" s="51">
        <f>SUM(I36:J40)</f>
        <v>100</v>
      </c>
      <c r="J41" s="52"/>
      <c r="K41" s="24"/>
    </row>
    <row r="42" spans="2:11" ht="20.149999999999999" customHeight="1" x14ac:dyDescent="0.25">
      <c r="B42" s="16" t="s">
        <v>41</v>
      </c>
      <c r="C42" s="16"/>
      <c r="D42" s="16"/>
      <c r="E42" s="16"/>
      <c r="F42" s="16" t="s">
        <v>29</v>
      </c>
      <c r="G42" s="16" t="s">
        <v>30</v>
      </c>
      <c r="H42" s="16"/>
      <c r="I42" s="16"/>
      <c r="J42" s="16" t="s">
        <v>31</v>
      </c>
      <c r="K42" s="16"/>
    </row>
  </sheetData>
  <mergeCells count="69">
    <mergeCell ref="E38:F38"/>
    <mergeCell ref="I38:J38"/>
    <mergeCell ref="J33:K33"/>
    <mergeCell ref="B35:C35"/>
    <mergeCell ref="B41:F41"/>
    <mergeCell ref="I41:J41"/>
    <mergeCell ref="I35:J35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  <mergeCell ref="I19:J19"/>
    <mergeCell ref="B37:C37"/>
    <mergeCell ref="E37:F37"/>
    <mergeCell ref="I37:J37"/>
    <mergeCell ref="B36:C36"/>
    <mergeCell ref="E36:F36"/>
    <mergeCell ref="I36:J36"/>
    <mergeCell ref="E15:F15"/>
    <mergeCell ref="I15:J15"/>
    <mergeCell ref="F30:G30"/>
    <mergeCell ref="J30:K30"/>
    <mergeCell ref="F31:G31"/>
    <mergeCell ref="J31:K31"/>
    <mergeCell ref="E35:F35"/>
    <mergeCell ref="B13:C13"/>
    <mergeCell ref="E13:F13"/>
    <mergeCell ref="I13:J13"/>
    <mergeCell ref="B10:C10"/>
    <mergeCell ref="E10:F10"/>
    <mergeCell ref="I10:J10"/>
    <mergeCell ref="B11:C11"/>
    <mergeCell ref="D11:D16"/>
    <mergeCell ref="E11:F11"/>
    <mergeCell ref="I11:J11"/>
    <mergeCell ref="B14:C14"/>
    <mergeCell ref="E14:F14"/>
    <mergeCell ref="I14:J14"/>
    <mergeCell ref="B16:C16"/>
    <mergeCell ref="E16:F16"/>
    <mergeCell ref="I16:J16"/>
    <mergeCell ref="E12:F12"/>
    <mergeCell ref="I12:J12"/>
    <mergeCell ref="E39:F39"/>
    <mergeCell ref="E40:F40"/>
    <mergeCell ref="I39:J39"/>
    <mergeCell ref="I40:J40"/>
    <mergeCell ref="F7:G7"/>
    <mergeCell ref="J7:K7"/>
    <mergeCell ref="J8:K8"/>
    <mergeCell ref="F32:G32"/>
    <mergeCell ref="J32:K32"/>
    <mergeCell ref="B20:F20"/>
    <mergeCell ref="I20:J20"/>
    <mergeCell ref="B22:F22"/>
    <mergeCell ref="G22:J22"/>
    <mergeCell ref="B23:F23"/>
    <mergeCell ref="G23:J23"/>
    <mergeCell ref="A28:K28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25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2019-04-24T06:15:13Z</dcterms:modified>
</cp:coreProperties>
</file>