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6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<sst xmlns="http://schemas.openxmlformats.org/spreadsheetml/2006/main" count="56" uniqueCount="56">
  <si>
    <t>【借款报销单】</t>
  </si>
  <si>
    <t>团号：HMJB-240322-ZYR490</t>
  </si>
  <si>
    <t>2023.2.19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</si>
  <si>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</si>
  <si>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</si>
  <si>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</si>
  <si>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</si>
  <si>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</si>
  <si>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</si>
  <si>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</si>
  <si>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</si>
  <si>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</si>
  <si>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</si>
  <si>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</si>
  <si>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</si>
  <si>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</si>
  <si>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</si>
  <si>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</si>
  <si>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</si>
  <si>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</si>
  <si>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</si>
  <si>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</si>
  <si>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</si>
  <si>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</si>
  <si>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</si>
  <si>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</si>
  <si>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</si>
  <si>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</si>
  <si>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</si>
  <si>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</si>
  <si>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</si>
  <si>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</si>
  <si>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</si>
  <si>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</si>
  <si>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</si>
  <si>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</si>
  <si>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</si>
  <si>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</si>
  <si>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</si>
  <si>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</si>
  <si>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</si>
  <si>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</si>
  <si>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标书购买</t>
  </si>
  <si>
    <t>制作标书费用</t>
  </si>
  <si>
    <t>买标书往返打车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</si>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</sst>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9" fillId="3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32" borderId="14" applyNumberForma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1" fillId="16" borderId="14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8" fillId="22" borderId="13" applyNumberFormat="0" applyAlignment="0" applyProtection="0">
      <alignment vertical="center"/>
    </xf>
    <xf numFmtId="0" fontId="13" fillId="1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1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4" zoomScaleNormal="84" topLeftCell="A42" workbookViewId="0">
      <selection activeCell="I61" sqref="I61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0" t="s">
        <v>2</v>
      </c>
    </row>
    <row r="5" customHeight="1" spans="8:10">
      <c r="H5" s="31"/>
      <c r="I5" s="31"/>
      <c r="J5" s="31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8"/>
      <c r="J9" s="4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8"/>
      <c r="J10" s="40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8"/>
      <c r="J11" s="40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8"/>
      <c r="J12" s="40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1"/>
      <c r="J13" s="42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38"/>
      <c r="J14" s="39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38"/>
      <c r="J15" s="40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1"/>
      <c r="J16" s="42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8"/>
      <c r="J17" s="43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8"/>
      <c r="J18" s="44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8"/>
      <c r="J19" s="44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8"/>
      <c r="J20" s="44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8"/>
      <c r="J21" s="44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8"/>
      <c r="J22" s="44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1"/>
      <c r="J23" s="45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8"/>
      <c r="J24" s="43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8"/>
      <c r="J25" s="44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8"/>
      <c r="J26" s="44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8"/>
      <c r="J27" s="44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8"/>
      <c r="J28" s="44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8"/>
      <c r="J29" s="44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1"/>
      <c r="J30" s="45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 t="shared" si="2"/>
        <v>0</v>
      </c>
      <c r="F31" s="12">
        <v>0</v>
      </c>
      <c r="G31" s="12">
        <v>0</v>
      </c>
      <c r="H31" s="12">
        <f t="shared" si="3"/>
        <v>0</v>
      </c>
      <c r="I31" s="46"/>
      <c r="J31" s="39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3"/>
        <v>0</v>
      </c>
      <c r="I32" s="38"/>
      <c r="J32" s="40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3"/>
        <v>0</v>
      </c>
      <c r="I33" s="46"/>
      <c r="J33" s="40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5">F34+G34</f>
        <v>0</v>
      </c>
      <c r="I34" s="46"/>
      <c r="J34" s="40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1"/>
      <c r="J35" s="42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6"/>
      <c r="J36" s="39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8"/>
      <c r="J37" s="44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8"/>
      <c r="J38" s="44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8"/>
      <c r="J39" s="44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41"/>
      <c r="J40" s="45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8"/>
      <c r="J41" s="47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8"/>
      <c r="J42" s="48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8"/>
      <c r="J43" s="48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8"/>
      <c r="J44" s="48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41"/>
      <c r="J45" s="49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8"/>
      <c r="J46" s="43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8"/>
      <c r="J47" s="44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41"/>
      <c r="J48" s="45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8"/>
      <c r="J49" s="39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8"/>
      <c r="J50" s="40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8"/>
      <c r="J51" s="40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41"/>
      <c r="J52" s="42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500</v>
      </c>
      <c r="G53" s="12">
        <v>0</v>
      </c>
      <c r="H53" s="12">
        <f>F53+G53</f>
        <v>500</v>
      </c>
      <c r="I53" s="50" t="s">
        <v>42</v>
      </c>
      <c r="J53" s="47"/>
    </row>
    <row r="54" customHeight="1" spans="1:10">
      <c r="A54" s="23"/>
      <c r="B54" s="11"/>
      <c r="C54" s="12"/>
      <c r="D54" s="13"/>
      <c r="E54" s="12"/>
      <c r="F54" s="12">
        <v>769</v>
      </c>
      <c r="G54" s="12">
        <v>0</v>
      </c>
      <c r="H54" s="12">
        <f>F54+G54</f>
        <v>769</v>
      </c>
      <c r="I54" s="50" t="s">
        <v>43</v>
      </c>
      <c r="J54" s="48"/>
    </row>
    <row r="55" ht="22" customHeight="1" spans="1:10">
      <c r="A55" s="23"/>
      <c r="B55" s="11"/>
      <c r="C55" s="12"/>
      <c r="D55" s="13"/>
      <c r="E55" s="12"/>
      <c r="F55" s="12">
        <v>47</v>
      </c>
      <c r="G55" s="12">
        <v>0</v>
      </c>
      <c r="H55" s="12">
        <f>F55+G55</f>
        <v>47</v>
      </c>
      <c r="I55" s="51" t="s">
        <v>44</v>
      </c>
      <c r="J55" s="48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0"/>
      <c r="J56" s="48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0"/>
      <c r="J57" s="48"/>
    </row>
    <row r="58" s="1" customFormat="1" customHeight="1" spans="1:10">
      <c r="A58" s="14"/>
      <c r="B58" s="15" t="s">
        <v>45</v>
      </c>
      <c r="C58" s="16">
        <f>SUM(C53)</f>
        <v>0</v>
      </c>
      <c r="D58" s="16">
        <f t="shared" ref="D58:E58" si="14">SUM(D53)</f>
        <v>0</v>
      </c>
      <c r="E58" s="16">
        <f t="shared" si="14"/>
        <v>0</v>
      </c>
      <c r="F58" s="16">
        <f>SUM(F53:F57)</f>
        <v>1316</v>
      </c>
      <c r="G58" s="16">
        <f>SUM(G53:G57)</f>
        <v>0</v>
      </c>
      <c r="H58" s="16">
        <f>SUM(H53:H57)</f>
        <v>1316</v>
      </c>
      <c r="I58" s="41"/>
      <c r="J58" s="49"/>
    </row>
    <row r="59" customHeight="1" spans="1:10">
      <c r="A59" s="14"/>
      <c r="B59" s="15" t="s">
        <v>46</v>
      </c>
      <c r="C59" s="16">
        <f t="shared" ref="C59:H59" si="15">SUM(C58,C52,C48,C45,C40,C35,C30,C23,C16,C13)</f>
        <v>0</v>
      </c>
      <c r="D59" s="16">
        <f t="shared" si="15"/>
        <v>0</v>
      </c>
      <c r="E59" s="16">
        <f t="shared" si="15"/>
        <v>0</v>
      </c>
      <c r="F59" s="16">
        <f t="shared" si="15"/>
        <v>1316</v>
      </c>
      <c r="G59" s="16">
        <f t="shared" si="15"/>
        <v>0</v>
      </c>
      <c r="H59" s="16">
        <f t="shared" si="15"/>
        <v>1316</v>
      </c>
      <c r="I59" s="41"/>
      <c r="J59" s="52"/>
    </row>
    <row r="63" customHeight="1" spans="1:9">
      <c r="A63" s="25" t="s">
        <v>47</v>
      </c>
      <c r="B63" s="26"/>
      <c r="C63" s="27" t="s">
        <v>48</v>
      </c>
      <c r="D63" s="27"/>
      <c r="E63" s="27" t="s">
        <v>49</v>
      </c>
      <c r="F63" s="27"/>
      <c r="G63" s="27" t="s">
        <v>50</v>
      </c>
      <c r="H63" s="27"/>
      <c r="I63" s="53" t="s">
        <v>51</v>
      </c>
    </row>
    <row r="64" customHeight="1" spans="1:9">
      <c r="A64" s="28">
        <v>0</v>
      </c>
      <c r="B64" s="29"/>
      <c r="C64" s="29">
        <f>H59</f>
        <v>1316</v>
      </c>
      <c r="D64" s="29"/>
      <c r="E64" s="29">
        <f>F59</f>
        <v>1316</v>
      </c>
      <c r="F64" s="29"/>
      <c r="G64" s="29">
        <f>G59</f>
        <v>0</v>
      </c>
      <c r="H64" s="29"/>
      <c r="I64" s="54">
        <f>A64-C64</f>
        <v>-1316</v>
      </c>
    </row>
    <row r="66" customHeight="1" spans="1:9">
      <c r="A66" s="55" t="s">
        <v>52</v>
      </c>
      <c r="B66" s="1"/>
      <c r="C66" s="56" t="s">
        <v>53</v>
      </c>
      <c r="D66" s="55"/>
      <c r="E66" s="55" t="s">
        <v>54</v>
      </c>
      <c r="F66" s="55"/>
      <c r="G66" s="55" t="s">
        <v>55</v>
      </c>
      <c r="H66" s="55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2014-04-22T16:52:00Z</dcterms:created>
  <cp:lastPrinted>2022-07-20T16:17:00Z</cp:lastPrinted>
  <dcterms:modified xsi:type="dcterms:W3CDTF">2024-02-19T11:44:09Z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7F1AF19C625A12EDC845B3656B314F06_43</vt:lpwstr>
  </property>
</Properties>
</file>