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52" windowHeight="11655"/>
  </bookViews>
  <sheets>
    <sheet name="工作表1" sheetId="1" r:id="rId1"/>
  </sheets>
  <definedNames>
    <definedName name="_xlnm._FilterDatabase" localSheetId="0" hidden="1">工作表1!$A$1:$R$174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<sst xmlns="http://schemas.openxmlformats.org/spreadsheetml/2006/main" count="64" uniqueCount="37">
  <si>
    <t>基本信息</t>
  </si>
  <si>
    <t>出票舱位</t>
  </si>
  <si>
    <t>经济舱金额</t>
  </si>
  <si>
    <t>出票价格</t>
  </si>
  <si>
    <t>需补差价</t>
  </si>
  <si>
    <t>开票金额</t>
  </si>
  <si>
    <t>序号</t>
  </si>
  <si>
    <t>姓名</t>
  </si>
  <si>
    <t>去程出发城市</t>
  </si>
  <si>
    <t>航班详情</t>
  </si>
  <si>
    <t>张秦勤</t>
  </si>
  <si>
    <t>公务舱</t>
  </si>
  <si>
    <t>北京</t>
  </si>
  <si>
    <t>4月5日北京-开罗MS956，00:30-05:20
4月10日开罗-北京MS955，23:50-15:20+1</t>
  </si>
  <si>
    <t>金帅
（周洋）</t>
  </si>
  <si>
    <t>上海</t>
  </si>
  <si>
    <t>4月5日上海-开罗MU223，01:50-08:00
4月10日开罗-上海MU224，13:30-05:50+1</t>
  </si>
  <si>
    <t>张梦北</t>
  </si>
  <si>
    <t>经济舱</t>
  </si>
  <si>
    <t>任涛</t>
  </si>
  <si>
    <t>王佳佳
（金宇飞）</t>
  </si>
  <si>
    <t>孙怀庆</t>
  </si>
  <si>
    <t>广州</t>
  </si>
  <si>
    <t>4月5日广州-开罗MS959，23:20-04:00+1
4月10日开罗-广州MS958，23:30-15:30+1</t>
  </si>
  <si>
    <t>郑帅</t>
  </si>
  <si>
    <t>吴朝伟（自费）</t>
  </si>
  <si>
    <t>肖馨忆
英文名-Dorey</t>
  </si>
  <si>
    <t>上海/广州</t>
  </si>
  <si>
    <t>4月5日上海-开罗MU223，01:50-08:00
①4月9日埃及航空MS069 卢克索-开罗（20:10-21:20）
②4月9日埃及航空MS958 开罗-广州（23:30-15:30）
③4月10日 厦航MF8388 广州-厦门（18:25-20:00)</t>
  </si>
  <si>
    <t>李丽</t>
  </si>
  <si>
    <t>4月5日上海-开罗MS952， 23:55-05:40+1
4月10日开罗-广州MS958，23:30-15:30+1</t>
  </si>
  <si>
    <t>曾胜男（自费）</t>
  </si>
  <si>
    <t>4月4日广州-上海FM9320，20:00-22:20
4月5日上海-开罗MU223，01:50-08:00+1
4月10日开罗-广州MS958，23:30-15:30+1</t>
  </si>
  <si>
    <t>李江</t>
  </si>
  <si>
    <t>庞爱迪</t>
  </si>
  <si>
    <t>张东方&amp;王安琪</t>
  </si>
  <si>
    <t>埃及3家酒店住宿共6晚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</si>
</sst>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31">
    <font>
      <sz val="10"/>
      <color theme="1"/>
      <name val="宋体"/>
      <charset val="134"/>
      <scheme val="minor"/>
    </font>
    <font>
      <sz val="10"/>
      <color theme="1"/>
      <name val="微软雅黑 Light"/>
      <charset val="134"/>
    </font>
    <font>
      <b/>
      <sz val="10"/>
      <color rgb="FFFFFFFF"/>
      <name val="微软雅黑 Light"/>
      <charset val="134"/>
    </font>
    <font>
      <b/>
      <sz val="10"/>
      <name val="微软雅黑 Light"/>
      <charset val="134"/>
    </font>
    <font>
      <sz val="10"/>
      <name val="微软雅黑 Light"/>
      <charset val="134"/>
    </font>
    <font>
      <sz val="10"/>
      <color rgb="FFDE3C36"/>
      <name val="微软雅黑 Light"/>
      <charset val="134"/>
    </font>
    <font>
      <sz val="9"/>
      <name val="微软雅黑 Light"/>
      <charset val="134"/>
    </font>
    <font>
      <sz val="10"/>
      <color rgb="FF000000"/>
      <name val="微软雅黑 Light"/>
      <charset val="134"/>
    </font>
    <font>
      <sz val="10"/>
      <color rgb="FFC00000"/>
      <name val="微软雅黑 Light"/>
      <charset val="134"/>
    </font>
    <font>
      <b/>
      <sz val="10"/>
      <color theme="1"/>
      <name val="微软雅黑 Light"/>
      <charset val="134"/>
    </font>
    <font>
      <b/>
      <sz val="10"/>
      <color rgb="FFFFFFFF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7E0101"/>
        <bgColor indexed="64"/>
      </patternFill>
    </fill>
    <fill>
      <patternFill patternType="solid">
        <fgColor rgb="FF00458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CD9DA"/>
        <bgColor indexed="64"/>
      </patternFill>
    </fill>
    <fill>
      <patternFill patternType="solid">
        <fgColor rgb="FFD1F2FF"/>
        <bgColor indexed="64"/>
      </patternFill>
    </fill>
    <fill>
      <patternFill patternType="solid">
        <fgColor rgb="FFFFC9C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E2E3E3"/>
      </left>
      <right style="thin">
        <color rgb="FFE2E3E3"/>
      </right>
      <top style="thin">
        <color rgb="FFE2E3E3"/>
      </top>
      <bottom style="thin">
        <color rgb="FFE2E3E3"/>
      </bottom>
      <diagonal/>
    </border>
    <border>
      <left style="thin">
        <color rgb="FFE2E3E3"/>
      </left>
      <right style="thin">
        <color rgb="FFE2E3E3"/>
      </right>
      <top style="thin">
        <color rgb="FFE2E3E3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9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2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right" vertical="center"/>
    </xf>
    <xf numFmtId="0" fontId="4" fillId="7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76" fontId="6" fillId="0" borderId="0" xfId="0" applyNumberFormat="1" applyFont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8" borderId="0" xfId="0" applyFont="1" applyFill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4" borderId="1" xfId="0" applyFont="1" applyFill="1" applyBorder="1">
      <alignment vertical="center"/>
    </xf>
    <xf numFmtId="0" fontId="10" fillId="0" borderId="1" xfId="0" applyFont="1" applyBorder="1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5"/>
  <sheetViews>
    <sheetView tabSelected="1" topLeftCell="A13" workbookViewId="0">
      <selection activeCell="I18" sqref="I18"/>
    </sheetView>
  </sheetViews>
  <sheetFormatPr defaultColWidth="14" defaultRowHeight="18" customHeight="1"/>
  <cols>
    <col min="1" max="1" width="5.66666666666667" style="1" customWidth="1"/>
    <col min="2" max="2" width="17.6761904761905" style="1" customWidth="1"/>
    <col min="3" max="6" width="14.7142857142857" style="2" customWidth="1"/>
    <col min="7" max="7" width="14.7142857142857" style="3" customWidth="1"/>
    <col min="8" max="8" width="14.7142857142857" style="2" customWidth="1"/>
    <col min="9" max="9" width="45.1809523809524" style="2" customWidth="1"/>
    <col min="10" max="19" width="14.7142857142857" customWidth="1"/>
  </cols>
  <sheetData>
    <row r="1" ht="13.85" spans="1:19">
      <c r="A1" s="4" t="s">
        <v>0</v>
      </c>
      <c r="B1" s="5"/>
      <c r="C1" s="6" t="s">
        <v>1</v>
      </c>
      <c r="D1" s="6" t="s">
        <v>2</v>
      </c>
      <c r="E1" s="6" t="s">
        <v>3</v>
      </c>
      <c r="F1" s="6" t="s">
        <v>4</v>
      </c>
      <c r="G1" s="7" t="s">
        <v>5</v>
      </c>
      <c r="H1" s="8"/>
      <c r="I1" s="31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19">
      <c r="A2" s="9" t="s">
        <v>6</v>
      </c>
      <c r="B2" s="9" t="s">
        <v>7</v>
      </c>
      <c r="C2" s="10"/>
      <c r="D2" s="11"/>
      <c r="E2" s="12"/>
      <c r="F2" s="12"/>
      <c r="G2" s="13"/>
      <c r="H2" s="14" t="s">
        <v>8</v>
      </c>
      <c r="I2" s="14" t="s">
        <v>9</v>
      </c>
      <c r="J2" s="33"/>
      <c r="K2" s="33"/>
      <c r="L2" s="33"/>
      <c r="M2" s="33"/>
      <c r="N2" s="33"/>
      <c r="O2" s="33"/>
      <c r="P2" s="33"/>
      <c r="Q2" s="33"/>
      <c r="R2" s="33"/>
      <c r="S2" s="33"/>
    </row>
    <row r="3" ht="50.25" customHeight="1" spans="1:9">
      <c r="A3" s="15">
        <v>1</v>
      </c>
      <c r="B3" s="16" t="s">
        <v>10</v>
      </c>
      <c r="C3" s="17" t="s">
        <v>11</v>
      </c>
      <c r="D3" s="18">
        <v>4891</v>
      </c>
      <c r="E3" s="18">
        <v>21668</v>
      </c>
      <c r="F3" s="18">
        <v>16777</v>
      </c>
      <c r="G3" s="19">
        <v>4891</v>
      </c>
      <c r="H3" s="20" t="s">
        <v>12</v>
      </c>
      <c r="I3" s="34" t="s">
        <v>13</v>
      </c>
    </row>
    <row r="4" ht="50.25" customHeight="1" spans="1:9">
      <c r="A4" s="15">
        <v>2</v>
      </c>
      <c r="B4" s="21" t="s">
        <v>14</v>
      </c>
      <c r="C4" s="17" t="s">
        <v>11</v>
      </c>
      <c r="D4" s="18">
        <v>6501</v>
      </c>
      <c r="E4" s="18">
        <v>17301</v>
      </c>
      <c r="F4" s="18">
        <v>10800</v>
      </c>
      <c r="G4" s="19">
        <v>6501</v>
      </c>
      <c r="H4" s="20" t="s">
        <v>15</v>
      </c>
      <c r="I4" s="34" t="s">
        <v>16</v>
      </c>
    </row>
    <row r="5" ht="50.25" customHeight="1" spans="1:9">
      <c r="A5" s="15">
        <v>3</v>
      </c>
      <c r="B5" s="16" t="s">
        <v>17</v>
      </c>
      <c r="C5" s="17" t="s">
        <v>18</v>
      </c>
      <c r="D5" s="18">
        <v>6501</v>
      </c>
      <c r="E5" s="18">
        <v>6501</v>
      </c>
      <c r="F5" s="18">
        <v>0</v>
      </c>
      <c r="G5" s="19">
        <v>6501</v>
      </c>
      <c r="H5" s="20" t="s">
        <v>15</v>
      </c>
      <c r="I5" s="34" t="s">
        <v>16</v>
      </c>
    </row>
    <row r="6" ht="50.25" customHeight="1" spans="1:9">
      <c r="A6" s="15">
        <v>4</v>
      </c>
      <c r="B6" s="16" t="s">
        <v>19</v>
      </c>
      <c r="C6" s="17" t="s">
        <v>11</v>
      </c>
      <c r="D6" s="18">
        <v>6501</v>
      </c>
      <c r="E6" s="18">
        <v>19601</v>
      </c>
      <c r="F6" s="18">
        <v>13100</v>
      </c>
      <c r="G6" s="19">
        <v>6501</v>
      </c>
      <c r="H6" s="20" t="s">
        <v>15</v>
      </c>
      <c r="I6" s="34" t="s">
        <v>16</v>
      </c>
    </row>
    <row r="7" ht="50.25" customHeight="1" spans="1:9">
      <c r="A7" s="15">
        <v>5</v>
      </c>
      <c r="B7" s="16" t="s">
        <v>20</v>
      </c>
      <c r="C7" s="17" t="s">
        <v>11</v>
      </c>
      <c r="D7" s="18">
        <v>4891</v>
      </c>
      <c r="E7" s="18">
        <v>21668</v>
      </c>
      <c r="F7" s="18">
        <v>16777</v>
      </c>
      <c r="G7" s="19">
        <v>4891</v>
      </c>
      <c r="H7" s="20" t="s">
        <v>12</v>
      </c>
      <c r="I7" s="34" t="s">
        <v>13</v>
      </c>
    </row>
    <row r="8" ht="50.25" customHeight="1" spans="1:9">
      <c r="A8" s="15">
        <v>6</v>
      </c>
      <c r="B8" s="16" t="s">
        <v>21</v>
      </c>
      <c r="C8" s="22" t="s">
        <v>11</v>
      </c>
      <c r="D8" s="18">
        <v>5885</v>
      </c>
      <c r="E8" s="18">
        <v>25038</v>
      </c>
      <c r="F8" s="18">
        <f>E8-D8</f>
        <v>19153</v>
      </c>
      <c r="G8" s="23">
        <v>19153</v>
      </c>
      <c r="H8" s="24" t="s">
        <v>22</v>
      </c>
      <c r="I8" s="35" t="s">
        <v>23</v>
      </c>
    </row>
    <row r="9" ht="50.25" customHeight="1" spans="1:9">
      <c r="A9" s="15">
        <v>7</v>
      </c>
      <c r="B9" s="16" t="s">
        <v>24</v>
      </c>
      <c r="C9" s="22" t="s">
        <v>11</v>
      </c>
      <c r="D9" s="18">
        <v>7001</v>
      </c>
      <c r="E9" s="18">
        <v>26001</v>
      </c>
      <c r="F9" s="18">
        <f>E9-D9</f>
        <v>19000</v>
      </c>
      <c r="G9" s="19">
        <v>19000</v>
      </c>
      <c r="H9" s="20" t="s">
        <v>15</v>
      </c>
      <c r="I9" s="36" t="s">
        <v>16</v>
      </c>
    </row>
    <row r="10" ht="50.25" customHeight="1" spans="1:9">
      <c r="A10" s="15">
        <v>8</v>
      </c>
      <c r="B10" s="16" t="s">
        <v>25</v>
      </c>
      <c r="C10" s="22" t="s">
        <v>11</v>
      </c>
      <c r="D10" s="18"/>
      <c r="E10" s="18">
        <v>26001</v>
      </c>
      <c r="F10" s="18">
        <v>41356</v>
      </c>
      <c r="G10" s="19">
        <f>E10+F10</f>
        <v>67357</v>
      </c>
      <c r="H10" s="20" t="s">
        <v>15</v>
      </c>
      <c r="I10" s="36" t="s">
        <v>16</v>
      </c>
    </row>
    <row r="11" ht="133.5" customHeight="1" spans="1:9">
      <c r="A11" s="15">
        <v>9</v>
      </c>
      <c r="B11" s="16" t="s">
        <v>26</v>
      </c>
      <c r="C11" s="22" t="s">
        <v>11</v>
      </c>
      <c r="D11" s="18">
        <f>4459+5484</f>
        <v>9943</v>
      </c>
      <c r="E11" s="18">
        <f>20730+18000</f>
        <v>38730</v>
      </c>
      <c r="F11" s="18">
        <f>E11-D11</f>
        <v>28787</v>
      </c>
      <c r="G11" s="23">
        <v>28787</v>
      </c>
      <c r="H11" s="24" t="s">
        <v>27</v>
      </c>
      <c r="I11" s="35" t="s">
        <v>28</v>
      </c>
    </row>
    <row r="12" ht="50.25" customHeight="1" spans="1:9">
      <c r="A12" s="15">
        <v>10</v>
      </c>
      <c r="B12" s="16" t="s">
        <v>29</v>
      </c>
      <c r="C12" s="22" t="s">
        <v>11</v>
      </c>
      <c r="D12" s="18">
        <v>12266</v>
      </c>
      <c r="E12" s="18">
        <v>42228</v>
      </c>
      <c r="F12" s="25">
        <v>30462</v>
      </c>
      <c r="G12" s="23">
        <v>30462</v>
      </c>
      <c r="H12" s="24" t="s">
        <v>27</v>
      </c>
      <c r="I12" s="35" t="s">
        <v>30</v>
      </c>
    </row>
    <row r="13" ht="50.25" customHeight="1" spans="1:9">
      <c r="A13" s="15">
        <v>11</v>
      </c>
      <c r="B13" s="16" t="s">
        <v>31</v>
      </c>
      <c r="C13" s="22" t="s">
        <v>18</v>
      </c>
      <c r="D13" s="18">
        <v>8740</v>
      </c>
      <c r="E13" s="18"/>
      <c r="F13" s="25">
        <v>31386</v>
      </c>
      <c r="G13" s="19">
        <v>31386</v>
      </c>
      <c r="H13" s="20" t="s">
        <v>22</v>
      </c>
      <c r="I13" s="36" t="s">
        <v>32</v>
      </c>
    </row>
    <row r="14" ht="50.25" customHeight="1" spans="1:9">
      <c r="A14" s="15">
        <v>12</v>
      </c>
      <c r="B14" s="16" t="s">
        <v>33</v>
      </c>
      <c r="C14" s="22" t="s">
        <v>11</v>
      </c>
      <c r="D14" s="18">
        <v>4983</v>
      </c>
      <c r="E14" s="18">
        <v>22280</v>
      </c>
      <c r="F14" s="25">
        <f>E14-D14+1760</f>
        <v>19057</v>
      </c>
      <c r="G14" s="19">
        <v>19057</v>
      </c>
      <c r="H14" s="20" t="s">
        <v>12</v>
      </c>
      <c r="I14" s="36" t="s">
        <v>13</v>
      </c>
    </row>
    <row r="15" ht="50.25" customHeight="1" spans="1:9">
      <c r="A15" s="15">
        <v>13</v>
      </c>
      <c r="B15" s="16" t="s">
        <v>34</v>
      </c>
      <c r="C15" s="22" t="s">
        <v>11</v>
      </c>
      <c r="D15" s="18">
        <v>4983</v>
      </c>
      <c r="E15" s="18">
        <v>22280</v>
      </c>
      <c r="F15" s="25">
        <v>15176</v>
      </c>
      <c r="G15" s="19">
        <v>15176</v>
      </c>
      <c r="H15" s="20" t="s">
        <v>12</v>
      </c>
      <c r="I15" s="36" t="s">
        <v>13</v>
      </c>
    </row>
    <row r="16" ht="50.25" customHeight="1" spans="1:7">
      <c r="A16" s="1">
        <v>14</v>
      </c>
      <c r="B16" s="26" t="s">
        <v>35</v>
      </c>
      <c r="C16" s="27"/>
      <c r="D16" s="28" t="s">
        <v>36</v>
      </c>
      <c r="G16" s="29">
        <v>16014</v>
      </c>
    </row>
    <row r="17" ht="50.25" customHeight="1" spans="3:7">
      <c r="C17" s="27"/>
      <c r="G17" s="30">
        <f>SUM(G3:G16)</f>
        <v>275677</v>
      </c>
    </row>
    <row r="18" ht="50.25" customHeight="1" spans="3:3">
      <c r="C18" s="27"/>
    </row>
    <row r="19" ht="50.25" customHeight="1" spans="3:3">
      <c r="C19" s="27"/>
    </row>
    <row r="20" ht="50.25" customHeight="1" spans="3:3">
      <c r="C20" s="27"/>
    </row>
    <row r="21" ht="50.25" customHeight="1" spans="3:3">
      <c r="C21" s="27"/>
    </row>
    <row r="22" ht="50.25" customHeight="1" spans="3:3">
      <c r="C22" s="27"/>
    </row>
    <row r="23" ht="50.25" customHeight="1" spans="3:3">
      <c r="C23" s="27"/>
    </row>
    <row r="24" ht="50.25" customHeight="1" spans="3:3">
      <c r="C24" s="27"/>
    </row>
    <row r="25" ht="50.25" customHeight="1" spans="3:3">
      <c r="C25" s="27"/>
    </row>
    <row r="26" spans="3:3">
      <c r="C26" s="27"/>
    </row>
    <row r="27" spans="3:3">
      <c r="C27" s="27"/>
    </row>
    <row r="28" spans="3:3">
      <c r="C28" s="27"/>
    </row>
    <row r="29" spans="3:3">
      <c r="C29" s="27"/>
    </row>
    <row r="30" spans="3:3">
      <c r="C30" s="27"/>
    </row>
    <row r="31" spans="3:3">
      <c r="C31" s="27"/>
    </row>
    <row r="32" spans="3:3">
      <c r="C32" s="27"/>
    </row>
    <row r="33" spans="3:3">
      <c r="C33" s="27"/>
    </row>
    <row r="34" spans="3:3">
      <c r="C34" s="27"/>
    </row>
    <row r="35" spans="3:3">
      <c r="C35" s="27"/>
    </row>
    <row r="36" spans="3:3">
      <c r="C36" s="27"/>
    </row>
    <row r="37" spans="3:3">
      <c r="C37" s="27"/>
    </row>
    <row r="38" spans="3:3">
      <c r="C38" s="27"/>
    </row>
    <row r="39" spans="3:3">
      <c r="C39" s="27"/>
    </row>
    <row r="40" spans="3:3">
      <c r="C40" s="27"/>
    </row>
    <row r="41" spans="3:3">
      <c r="C41" s="27"/>
    </row>
    <row r="42" spans="3:3">
      <c r="C42" s="27"/>
    </row>
    <row r="43" spans="3:3">
      <c r="C43" s="27"/>
    </row>
    <row r="44" spans="3:3">
      <c r="C44" s="27"/>
    </row>
    <row r="45" spans="3:3">
      <c r="C45" s="27"/>
    </row>
    <row r="46" spans="3:3">
      <c r="C46" s="27"/>
    </row>
    <row r="47" spans="3:3">
      <c r="C47" s="27"/>
    </row>
    <row r="48" spans="3:3">
      <c r="C48" s="27"/>
    </row>
    <row r="49" spans="3:3">
      <c r="C49" s="27"/>
    </row>
    <row r="50" spans="3:3">
      <c r="C50" s="27"/>
    </row>
    <row r="51" spans="3:3">
      <c r="C51" s="27"/>
    </row>
    <row r="52" spans="3:3">
      <c r="C52" s="27"/>
    </row>
    <row r="53" spans="3:3">
      <c r="C53" s="27"/>
    </row>
    <row r="54" spans="3:3">
      <c r="C54" s="27"/>
    </row>
    <row r="55" spans="3:3">
      <c r="C55" s="27"/>
    </row>
    <row r="56" spans="3:3">
      <c r="C56" s="27"/>
    </row>
    <row r="57" spans="3:3">
      <c r="C57" s="27"/>
    </row>
    <row r="58" spans="3:3">
      <c r="C58" s="27"/>
    </row>
    <row r="59" spans="3:3">
      <c r="C59" s="27"/>
    </row>
    <row r="60" spans="3:3">
      <c r="C60" s="27"/>
    </row>
    <row r="61" spans="3:3">
      <c r="C61" s="27"/>
    </row>
    <row r="62" spans="3:3">
      <c r="C62" s="27"/>
    </row>
    <row r="63" spans="3:3">
      <c r="C63" s="27"/>
    </row>
    <row r="64" spans="3:3">
      <c r="C64" s="27"/>
    </row>
    <row r="65" spans="3:3">
      <c r="C65" s="27"/>
    </row>
    <row r="66" spans="3:3">
      <c r="C66" s="27"/>
    </row>
    <row r="67" spans="3:3">
      <c r="C67" s="27"/>
    </row>
    <row r="68" spans="3:3">
      <c r="C68" s="27"/>
    </row>
    <row r="69" spans="3:3">
      <c r="C69" s="27"/>
    </row>
    <row r="70" spans="3:3">
      <c r="C70" s="27"/>
    </row>
    <row r="71" spans="3:3">
      <c r="C71" s="27"/>
    </row>
    <row r="72" spans="3:3">
      <c r="C72" s="27"/>
    </row>
    <row r="73" spans="3:3">
      <c r="C73" s="27"/>
    </row>
    <row r="74" spans="3:3">
      <c r="C74" s="27"/>
    </row>
    <row r="75" spans="3:3">
      <c r="C75" s="27"/>
    </row>
    <row r="76" spans="3:3">
      <c r="C76" s="27"/>
    </row>
    <row r="77" spans="3:3">
      <c r="C77" s="27"/>
    </row>
    <row r="78" spans="3:3">
      <c r="C78" s="27"/>
    </row>
    <row r="79" spans="3:3">
      <c r="C79" s="27"/>
    </row>
    <row r="80" spans="3:3">
      <c r="C80" s="27"/>
    </row>
    <row r="81" spans="3:3">
      <c r="C81" s="27"/>
    </row>
    <row r="82" spans="3:3">
      <c r="C82" s="27"/>
    </row>
    <row r="83" spans="3:3">
      <c r="C83" s="27"/>
    </row>
    <row r="84" spans="3:3">
      <c r="C84" s="27"/>
    </row>
    <row r="85" spans="3:3">
      <c r="C85" s="27"/>
    </row>
    <row r="86" spans="3:3">
      <c r="C86" s="27"/>
    </row>
    <row r="87" spans="3:3">
      <c r="C87" s="27"/>
    </row>
    <row r="88" spans="3:3">
      <c r="C88" s="27"/>
    </row>
    <row r="89" spans="3:3">
      <c r="C89" s="27"/>
    </row>
    <row r="90" spans="3:3">
      <c r="C90" s="27"/>
    </row>
    <row r="91" spans="3:3">
      <c r="C91" s="27"/>
    </row>
    <row r="92" spans="3:3">
      <c r="C92" s="27"/>
    </row>
    <row r="93" spans="3:3">
      <c r="C93" s="27"/>
    </row>
    <row r="94" spans="3:3">
      <c r="C94" s="27"/>
    </row>
    <row r="95" spans="3:3">
      <c r="C95" s="27"/>
    </row>
    <row r="96" spans="3:3">
      <c r="C96" s="27"/>
    </row>
    <row r="97" spans="3:3">
      <c r="C97" s="27"/>
    </row>
    <row r="98" spans="3:3">
      <c r="C98" s="27"/>
    </row>
    <row r="99" spans="3:3">
      <c r="C99" s="27"/>
    </row>
    <row r="100" spans="3:3">
      <c r="C100" s="27"/>
    </row>
    <row r="101" spans="3:3">
      <c r="C101" s="27"/>
    </row>
    <row r="102" spans="3:3">
      <c r="C102" s="27"/>
    </row>
    <row r="103" spans="3:3">
      <c r="C103" s="27"/>
    </row>
    <row r="104" spans="3:3">
      <c r="C104" s="27"/>
    </row>
    <row r="105" spans="3:3">
      <c r="C105" s="27"/>
    </row>
    <row r="106" spans="3:3">
      <c r="C106" s="27"/>
    </row>
    <row r="107" spans="3:3">
      <c r="C107" s="27"/>
    </row>
    <row r="108" spans="3:3">
      <c r="C108" s="27"/>
    </row>
    <row r="109" spans="3:3">
      <c r="C109" s="27"/>
    </row>
    <row r="110" spans="3:3">
      <c r="C110" s="27"/>
    </row>
    <row r="111" spans="3:3">
      <c r="C111" s="27"/>
    </row>
    <row r="112" spans="3:3">
      <c r="C112" s="27"/>
    </row>
    <row r="113" spans="3:3">
      <c r="C113" s="27"/>
    </row>
    <row r="114" spans="3:3">
      <c r="C114" s="27"/>
    </row>
    <row r="115" spans="3:3">
      <c r="C115" s="27"/>
    </row>
    <row r="116" spans="3:3">
      <c r="C116" s="27"/>
    </row>
    <row r="117" spans="3:3">
      <c r="C117" s="27"/>
    </row>
    <row r="118" spans="3:3">
      <c r="C118" s="27"/>
    </row>
    <row r="119" spans="3:3">
      <c r="C119" s="27"/>
    </row>
    <row r="120" spans="3:3">
      <c r="C120" s="27"/>
    </row>
    <row r="121" spans="3:3">
      <c r="C121" s="27"/>
    </row>
    <row r="122" spans="3:3">
      <c r="C122" s="27"/>
    </row>
    <row r="123" spans="3:3">
      <c r="C123" s="27"/>
    </row>
    <row r="124" spans="3:3">
      <c r="C124" s="27"/>
    </row>
    <row r="125" spans="3:3">
      <c r="C125" s="27"/>
    </row>
    <row r="126" spans="3:3">
      <c r="C126" s="27"/>
    </row>
    <row r="127" spans="3:3">
      <c r="C127" s="27"/>
    </row>
    <row r="128" spans="3:3">
      <c r="C128" s="27"/>
    </row>
    <row r="129" spans="3:3">
      <c r="C129" s="27"/>
    </row>
    <row r="130" spans="3:3">
      <c r="C130" s="27"/>
    </row>
    <row r="131" spans="3:3">
      <c r="C131" s="27"/>
    </row>
    <row r="132" spans="3:3">
      <c r="C132" s="27"/>
    </row>
    <row r="133" spans="3:3">
      <c r="C133" s="27"/>
    </row>
    <row r="134" spans="3:3">
      <c r="C134" s="27"/>
    </row>
    <row r="135" spans="3:3">
      <c r="C135" s="27"/>
    </row>
    <row r="136" spans="3:3">
      <c r="C136" s="27"/>
    </row>
    <row r="137" spans="3:3">
      <c r="C137" s="27"/>
    </row>
    <row r="138" spans="3:3">
      <c r="C138" s="27"/>
    </row>
    <row r="139" spans="3:3">
      <c r="C139" s="27"/>
    </row>
    <row r="140" spans="3:3">
      <c r="C140" s="27"/>
    </row>
    <row r="141" spans="3:3">
      <c r="C141" s="27"/>
    </row>
    <row r="142" spans="3:3">
      <c r="C142" s="27"/>
    </row>
    <row r="143" spans="3:3">
      <c r="C143" s="27"/>
    </row>
    <row r="144" spans="3:3">
      <c r="C144" s="27"/>
    </row>
    <row r="145" spans="3:3">
      <c r="C145" s="27"/>
    </row>
    <row r="146" spans="3:3">
      <c r="C146" s="27"/>
    </row>
    <row r="147" spans="3:3">
      <c r="C147" s="27"/>
    </row>
    <row r="148" spans="3:3">
      <c r="C148" s="27"/>
    </row>
    <row r="149" spans="3:3">
      <c r="C149" s="27"/>
    </row>
    <row r="150" spans="3:3">
      <c r="C150" s="27"/>
    </row>
    <row r="151" spans="3:3">
      <c r="C151" s="27"/>
    </row>
    <row r="152" spans="3:3">
      <c r="C152" s="27"/>
    </row>
    <row r="153" spans="3:3">
      <c r="C153" s="27"/>
    </row>
    <row r="154" spans="3:3">
      <c r="C154" s="27"/>
    </row>
    <row r="155" spans="3:3">
      <c r="C155" s="27"/>
    </row>
    <row r="156" spans="3:3">
      <c r="C156" s="27"/>
    </row>
    <row r="157" spans="3:3">
      <c r="C157" s="27"/>
    </row>
    <row r="158" spans="3:3">
      <c r="C158" s="27"/>
    </row>
    <row r="159" spans="3:3">
      <c r="C159" s="27"/>
    </row>
    <row r="160" spans="3:3">
      <c r="C160" s="27"/>
    </row>
    <row r="161" spans="3:3">
      <c r="C161" s="27"/>
    </row>
    <row r="162" spans="3:3">
      <c r="C162" s="27"/>
    </row>
    <row r="163" spans="3:3">
      <c r="C163" s="27"/>
    </row>
    <row r="164" spans="3:3">
      <c r="C164" s="27"/>
    </row>
    <row r="165" spans="3:3">
      <c r="C165" s="27"/>
    </row>
    <row r="166" spans="3:3">
      <c r="C166" s="27"/>
    </row>
    <row r="167" spans="3:3">
      <c r="C167" s="27"/>
    </row>
    <row r="168" spans="3:3">
      <c r="C168" s="27"/>
    </row>
    <row r="169" spans="3:3">
      <c r="C169" s="27"/>
    </row>
    <row r="170" spans="3:3">
      <c r="C170" s="27"/>
    </row>
    <row r="171" spans="3:3">
      <c r="C171" s="27"/>
    </row>
    <row r="172" spans="3:3">
      <c r="C172" s="27"/>
    </row>
    <row r="173" spans="3:3">
      <c r="C173" s="27"/>
    </row>
    <row r="174" spans="3:3">
      <c r="C174" s="27"/>
    </row>
    <row r="175" spans="3:3">
      <c r="C175" s="27"/>
    </row>
  </sheetData>
  <autoFilter xmlns:etc="http://www.wps.cn/officeDocument/2017/etCustomData" ref="A1:R174" etc:filterBottomFollowUsedRange="0">
    <extLst/>
  </autoFilter>
  <mergeCells count="2">
    <mergeCell ref="A1:B1"/>
    <mergeCell ref="D16:F16"/>
  </mergeCells>
  <dataValidations count="2">
    <dataValidation type="list" allowBlank="1" showInputMessage="1" showErrorMessage="1" sqref="C$1:C$1048576">
      <formula1>"经济舱,公务舱,"</formula1>
    </dataValidation>
    <dataValidation type="decimal" operator="between" allowBlank="1" showInputMessage="1" showErrorMessage="1" sqref="F$1:F$104857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杨天真</cp:lastModifiedBy>
  <dcterms:created xsi:type="dcterms:W3CDTF">2025-04-16T16:09:00Z</dcterms:created>
  <dcterms:modified xsi:type="dcterms:W3CDTF">2025-04-16T08:10:15Z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B545262D0A7D4016AAC8B9E943A1DC4A_12</vt:lpwstr>
  </property>
  <property fmtid="{D5CDD505-2E9C-101B-9397-08002B2CF9AE}" pid="3" name="KSOProductBuildVer">
    <vt:lpwstr>2052-12.1.0.20784</vt:lpwstr>
  </property>
</Properties>
</file>