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<sst xmlns="http://schemas.openxmlformats.org/spreadsheetml/2006/main" count="105">
  <si>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</si>
  <si>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</si>
  <si>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</si>
  <si>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</si>
  <si>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</si>
  <si>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</si>
  <si>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</si>
  <si>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</si>
  <si>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</si>
  <si>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</si>
  <si>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</si>
  <si>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</si>
  <si>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</si>
  <si>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</si>
  <si>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</si>
  <si>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</si>
  <si>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</si>
  <si>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</si>
  <si>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</si>
  <si>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</si>
  <si>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</si>
  <si>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</si>
  <si>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</si>
  <si>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</si>
  <si>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</si>
  <si>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</si>
  <si>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</si>
  <si>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</si>
  <si>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</si>
  <si>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</si>
  <si>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</si>
  <si>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</si>
  <si>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</si>
  <si>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</si>
  <si>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</si>
  <si>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</si>
  <si>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</si>
  <si>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</si>
  <si>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</si>
  <si>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</si>
  <si>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</si>
  <si>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</si>
  <si>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</si>
  <si>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</si>
  <si>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</si>
  <si>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</si>
  <si>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</si>
  <si>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</si>
  <si>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</si>
  <si>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</si>
  <si>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</si>
  <si>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</si>
  <si>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</si>
  <si>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</si>
  <si>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</si>
  <si>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周星哲</t>
  </si>
  <si>
    <t>职位:</t>
  </si>
  <si>
    <t>实习生</t>
  </si>
  <si>
    <t>发生地:</t>
  </si>
  <si>
    <t>北京。珠海</t>
  </si>
  <si>
    <t>部门:</t>
  </si>
  <si>
    <t>汽车业务6部</t>
  </si>
  <si>
    <t>发生日期:</t>
  </si>
  <si>
    <t>2018.10.13</t>
  </si>
  <si>
    <t>报销日期:</t>
  </si>
  <si>
    <t>2018.10.22</t>
  </si>
  <si>
    <t>团号:</t>
  </si>
  <si>
    <t>HMEA-181012-STY225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</si>
  <si>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</si>
  <si>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</si>
  <si>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</si>
  <si>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</si>
  <si>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</si>
  <si>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</si>
  <si>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</si>
  <si>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</si>
  <si>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市内交通（打车）（北京）</t>
  </si>
  <si>
    <t>13日打车，20日打车</t>
  </si>
  <si>
    <t>市内交通（打车）（珠海）</t>
  </si>
  <si>
    <t>酒店-机场。酒店-洗车店</t>
  </si>
  <si>
    <t>餐费</t>
  </si>
  <si>
    <t>15日餐费</t>
  </si>
  <si>
    <t>16日餐费</t>
  </si>
  <si>
    <t>17日餐费</t>
  </si>
  <si>
    <t>18日餐费</t>
  </si>
  <si>
    <t>停车费</t>
  </si>
  <si>
    <t>20日机场停车费</t>
  </si>
  <si>
    <t>快递费</t>
  </si>
  <si>
    <t>邮寄打印机费用</t>
  </si>
  <si>
    <t>邮寄15台手机费用</t>
  </si>
  <si>
    <t>补票金额</t>
  </si>
  <si>
    <t>报销总金额</t>
  </si>
  <si>
    <t>报销人:</t>
  </si>
  <si>
    <t>合规:</t>
  </si>
  <si>
    <t>【员工上会补助统计单】</t>
  </si>
  <si>
    <t>北京</t>
  </si>
  <si>
    <t>2018.10.13-10.20</t>
  </si>
  <si>
    <t>出差城市</t>
  </si>
  <si>
    <t>出差起止日期</t>
  </si>
  <si>
    <t>每天金额</t>
  </si>
  <si>
    <t>天数</t>
  </si>
  <si>
    <t>珠海</t>
  </si>
  <si>
    <t>2018.10.13-10.14</t>
  </si>
  <si>
    <t>2018.10.15-10.19</t>
  </si>
  <si>
    <t>2018.10.20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</si>
</sst>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25" workbookViewId="0">
      <selection activeCell="K21" sqref="K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>
        <v>0</v>
      </c>
      <c r="J11" s="41"/>
      <c r="K11" s="42"/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136.8</v>
      </c>
      <c r="H12" s="25">
        <v>136.8</v>
      </c>
      <c r="I12" s="40">
        <v>0</v>
      </c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7" t="s">
        <v>78</v>
      </c>
      <c r="F13" s="27"/>
      <c r="G13" s="25">
        <v>714.61</v>
      </c>
      <c r="H13" s="25">
        <v>714.61</v>
      </c>
      <c r="I13" s="40">
        <v>0</v>
      </c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18</v>
      </c>
      <c r="H14" s="25">
        <v>18</v>
      </c>
      <c r="I14" s="40">
        <v>0</v>
      </c>
      <c r="J14" s="41"/>
      <c r="K14" s="42" t="s">
        <v>81</v>
      </c>
    </row>
    <row r="15" ht="20.1" customHeight="1" spans="2:11">
      <c r="B15" s="22">
        <v>5</v>
      </c>
      <c r="C15" s="23"/>
      <c r="D15" s="26"/>
      <c r="E15" s="22" t="s">
        <v>80</v>
      </c>
      <c r="F15" s="23"/>
      <c r="G15" s="25">
        <v>44</v>
      </c>
      <c r="H15" s="25">
        <v>44</v>
      </c>
      <c r="I15" s="40">
        <v>0</v>
      </c>
      <c r="J15" s="41"/>
      <c r="K15" s="42" t="s">
        <v>82</v>
      </c>
    </row>
    <row r="16" ht="20.1" customHeight="1" spans="2:11">
      <c r="B16" s="22">
        <v>6</v>
      </c>
      <c r="C16" s="23"/>
      <c r="D16" s="26"/>
      <c r="E16" s="22" t="s">
        <v>80</v>
      </c>
      <c r="F16" s="23"/>
      <c r="G16" s="25">
        <v>18</v>
      </c>
      <c r="H16" s="25">
        <v>18</v>
      </c>
      <c r="I16" s="40">
        <v>0</v>
      </c>
      <c r="J16" s="41"/>
      <c r="K16" s="42" t="s">
        <v>83</v>
      </c>
    </row>
    <row r="17" ht="20.1" customHeight="1" spans="2:11">
      <c r="B17" s="22"/>
      <c r="C17" s="23"/>
      <c r="D17" s="26"/>
      <c r="E17" s="22" t="s">
        <v>80</v>
      </c>
      <c r="F17" s="23"/>
      <c r="G17" s="25">
        <v>58</v>
      </c>
      <c r="H17" s="25">
        <v>58</v>
      </c>
      <c r="I17" s="40"/>
      <c r="J17" s="41">
        <v>0</v>
      </c>
      <c r="K17" s="42" t="s">
        <v>84</v>
      </c>
    </row>
    <row r="18" ht="20.1" customHeight="1" spans="2:11">
      <c r="B18" s="22"/>
      <c r="C18" s="23"/>
      <c r="D18" s="26"/>
      <c r="E18" s="22"/>
      <c r="F18" s="23" t="s">
        <v>85</v>
      </c>
      <c r="G18" s="25">
        <v>5</v>
      </c>
      <c r="H18" s="25">
        <v>5</v>
      </c>
      <c r="I18" s="40"/>
      <c r="J18" s="41">
        <v>0</v>
      </c>
      <c r="K18" s="42" t="s">
        <v>86</v>
      </c>
    </row>
    <row r="19" ht="20.1" customHeight="1" spans="2:11">
      <c r="B19" s="22"/>
      <c r="C19" s="23"/>
      <c r="D19" s="26"/>
      <c r="E19" s="22"/>
      <c r="F19" s="23" t="s">
        <v>87</v>
      </c>
      <c r="G19" s="25">
        <v>46</v>
      </c>
      <c r="H19" s="25">
        <v>46</v>
      </c>
      <c r="I19" s="40"/>
      <c r="J19" s="41">
        <v>0</v>
      </c>
      <c r="K19" s="42" t="s">
        <v>88</v>
      </c>
    </row>
    <row r="20" ht="20.1" customHeight="1" spans="2:11">
      <c r="B20" s="22">
        <v>7</v>
      </c>
      <c r="C20" s="23"/>
      <c r="D20" s="26"/>
      <c r="E20" s="22"/>
      <c r="F20" s="23" t="s">
        <v>87</v>
      </c>
      <c r="G20" s="25">
        <v>95</v>
      </c>
      <c r="H20" s="25">
        <v>95</v>
      </c>
      <c r="I20" s="40">
        <v>0</v>
      </c>
      <c r="J20" s="41"/>
      <c r="K20" s="42" t="s">
        <v>89</v>
      </c>
    </row>
    <row r="21" ht="20.1" customHeight="1" spans="2:11">
      <c r="B21" s="22">
        <v>8</v>
      </c>
      <c r="C21" s="23"/>
      <c r="D21" s="24" t="s">
        <v>41</v>
      </c>
      <c r="E21" s="27"/>
      <c r="F21" s="27"/>
      <c r="G21" s="25">
        <v>0</v>
      </c>
      <c r="H21" s="25"/>
      <c r="I21" s="40"/>
      <c r="J21" s="41"/>
      <c r="K21" s="42"/>
    </row>
    <row r="22" ht="20.1" customHeight="1" spans="2:11">
      <c r="B22" s="22">
        <v>9</v>
      </c>
      <c r="C22" s="23"/>
      <c r="D22" s="26"/>
      <c r="E22" s="27"/>
      <c r="F22" s="27"/>
      <c r="G22" s="25">
        <v>0</v>
      </c>
      <c r="H22" s="25"/>
      <c r="I22" s="40"/>
      <c r="J22" s="41"/>
      <c r="K22" s="42"/>
    </row>
    <row r="23" ht="20.1" customHeight="1" spans="2:11">
      <c r="B23" s="22">
        <v>10</v>
      </c>
      <c r="C23" s="23"/>
      <c r="D23" s="28"/>
      <c r="E23" s="27"/>
      <c r="F23" s="27"/>
      <c r="G23" s="25">
        <v>0</v>
      </c>
      <c r="H23" s="25"/>
      <c r="I23" s="40"/>
      <c r="J23" s="41"/>
      <c r="K23" s="42"/>
    </row>
    <row r="24" ht="20.1" customHeight="1" spans="2:11">
      <c r="B24" s="19" t="s">
        <v>43</v>
      </c>
      <c r="C24" s="29"/>
      <c r="D24" s="29"/>
      <c r="E24" s="29"/>
      <c r="F24" s="20"/>
      <c r="G24" s="30">
        <f>SUM(G11:G23)</f>
        <v>1135.41</v>
      </c>
      <c r="H24" s="30">
        <f>SUM(H11:H23)</f>
        <v>1135.41</v>
      </c>
      <c r="I24" s="43">
        <f>SUM(I11:J23)</f>
        <v>0</v>
      </c>
      <c r="J24" s="44"/>
      <c r="K24" s="45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46"/>
      <c r="K25" s="16"/>
    </row>
    <row r="26" ht="20.1" customHeight="1" spans="2:11">
      <c r="B26" s="21" t="s">
        <v>71</v>
      </c>
      <c r="C26" s="21"/>
      <c r="D26" s="21"/>
      <c r="E26" s="21"/>
      <c r="F26" s="21"/>
      <c r="G26" s="21" t="s">
        <v>90</v>
      </c>
      <c r="H26" s="21"/>
      <c r="I26" s="21"/>
      <c r="J26" s="21"/>
      <c r="K26" s="21" t="s">
        <v>91</v>
      </c>
    </row>
    <row r="27" ht="20.1" customHeight="1" spans="2:11">
      <c r="B27" s="31">
        <f>H24</f>
        <v>1135.41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47">
        <f>SUM(B27:J27)</f>
        <v>1135.41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92</v>
      </c>
      <c r="C29" s="16"/>
      <c r="D29" s="16"/>
      <c r="E29" s="16"/>
      <c r="F29" s="16" t="s">
        <v>50</v>
      </c>
      <c r="G29" s="16" t="s">
        <v>93</v>
      </c>
      <c r="H29" s="16"/>
      <c r="I29" s="16"/>
      <c r="J29" s="16" t="s">
        <v>52</v>
      </c>
      <c r="K29" s="16"/>
    </row>
    <row r="32" ht="17.4" spans="1:11">
      <c r="A32" s="2" t="s">
        <v>94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7" t="s">
        <v>55</v>
      </c>
      <c r="G34" s="7"/>
      <c r="H34" s="6" t="s">
        <v>56</v>
      </c>
      <c r="I34" s="5"/>
      <c r="J34" s="7" t="s">
        <v>57</v>
      </c>
      <c r="K34" s="35"/>
    </row>
    <row r="35" ht="20.1" customHeight="1" spans="2:11">
      <c r="B35" s="8"/>
      <c r="C35" s="9"/>
      <c r="D35" s="10" t="s">
        <v>58</v>
      </c>
      <c r="E35" s="10"/>
      <c r="F35" s="11" t="s">
        <v>95</v>
      </c>
      <c r="G35" s="11"/>
      <c r="H35" s="10" t="s">
        <v>60</v>
      </c>
      <c r="I35" s="9"/>
      <c r="J35" s="11" t="s">
        <v>61</v>
      </c>
      <c r="K35" s="36"/>
    </row>
    <row r="36" ht="20.1" customHeight="1" spans="2:11">
      <c r="B36" s="8"/>
      <c r="C36" s="9"/>
      <c r="D36" s="10" t="s">
        <v>62</v>
      </c>
      <c r="E36" s="10"/>
      <c r="F36" s="11" t="s">
        <v>96</v>
      </c>
      <c r="G36" s="11"/>
      <c r="H36" s="10" t="s">
        <v>64</v>
      </c>
      <c r="I36" s="37"/>
      <c r="J36" s="11" t="s">
        <v>65</v>
      </c>
      <c r="K36" s="36"/>
    </row>
    <row r="37" ht="20.1" customHeight="1" spans="2:11">
      <c r="B37" s="12"/>
      <c r="C37" s="13"/>
      <c r="D37" s="14"/>
      <c r="E37" s="14"/>
      <c r="F37" s="15"/>
      <c r="G37" s="15"/>
      <c r="H37" s="14" t="s">
        <v>66</v>
      </c>
      <c r="I37" s="38"/>
      <c r="J37" s="15" t="s">
        <v>67</v>
      </c>
      <c r="K37" s="39"/>
    </row>
    <row r="38" ht="20.1" customHeight="1"/>
    <row r="39" ht="20.1" customHeight="1" spans="2:11">
      <c r="B39" s="27"/>
      <c r="C39" s="27"/>
      <c r="D39" s="32" t="s">
        <v>97</v>
      </c>
      <c r="E39" s="27" t="s">
        <v>98</v>
      </c>
      <c r="F39" s="27"/>
      <c r="G39" s="25" t="s">
        <v>99</v>
      </c>
      <c r="H39" s="25" t="s">
        <v>100</v>
      </c>
      <c r="I39" s="25" t="s">
        <v>43</v>
      </c>
      <c r="J39" s="25"/>
      <c r="K39" s="48" t="s">
        <v>73</v>
      </c>
    </row>
    <row r="40" ht="20.1" customHeight="1" spans="2:11">
      <c r="B40" s="27">
        <v>1</v>
      </c>
      <c r="C40" s="27"/>
      <c r="D40" s="33" t="s">
        <v>101</v>
      </c>
      <c r="E40" s="27" t="s">
        <v>102</v>
      </c>
      <c r="F40" s="27"/>
      <c r="G40" s="25">
        <v>200</v>
      </c>
      <c r="H40" s="25">
        <v>2</v>
      </c>
      <c r="I40" s="40">
        <f>G40*H40</f>
        <v>400</v>
      </c>
      <c r="J40" s="41"/>
      <c r="K40" s="49"/>
    </row>
    <row r="41" ht="20.1" customHeight="1" spans="2:11">
      <c r="B41" s="27">
        <v>2</v>
      </c>
      <c r="C41" s="27"/>
      <c r="D41" s="33" t="s">
        <v>101</v>
      </c>
      <c r="E41" s="27" t="s">
        <v>103</v>
      </c>
      <c r="F41" s="27"/>
      <c r="G41" s="25">
        <v>100</v>
      </c>
      <c r="H41" s="25">
        <v>5</v>
      </c>
      <c r="I41" s="40">
        <f t="shared" ref="I41:I42" si="0">G41*H41</f>
        <v>500</v>
      </c>
      <c r="J41" s="41"/>
      <c r="K41" s="49"/>
    </row>
    <row r="42" ht="20.1" customHeight="1" spans="2:11">
      <c r="B42" s="27">
        <v>3</v>
      </c>
      <c r="C42" s="27"/>
      <c r="D42" s="33" t="s">
        <v>101</v>
      </c>
      <c r="E42" s="27" t="s">
        <v>104</v>
      </c>
      <c r="F42" s="27"/>
      <c r="G42" s="25">
        <v>200</v>
      </c>
      <c r="H42" s="25">
        <v>1</v>
      </c>
      <c r="I42" s="40">
        <f t="shared" si="0"/>
        <v>200</v>
      </c>
      <c r="J42" s="41"/>
      <c r="K42" s="49"/>
    </row>
    <row r="43" ht="20.1" customHeight="1" spans="2:11">
      <c r="B43" s="19" t="s">
        <v>43</v>
      </c>
      <c r="C43" s="29"/>
      <c r="D43" s="29"/>
      <c r="E43" s="29"/>
      <c r="F43" s="20"/>
      <c r="G43" s="30"/>
      <c r="H43" s="30">
        <f>SUM(H25:H42)</f>
        <v>8</v>
      </c>
      <c r="I43" s="43">
        <f>SUM(I40:J42)</f>
        <v>1100</v>
      </c>
      <c r="J43" s="44"/>
      <c r="K43" s="45"/>
    </row>
    <row r="44" ht="20.1" customHeight="1" spans="2:11">
      <c r="B44" s="16" t="s">
        <v>92</v>
      </c>
      <c r="C44" s="16"/>
      <c r="D44" s="16"/>
      <c r="E44" s="16"/>
      <c r="F44" s="16" t="s">
        <v>50</v>
      </c>
      <c r="G44" s="16" t="s">
        <v>93</v>
      </c>
      <c r="H44" s="16"/>
      <c r="I44" s="16"/>
      <c r="J44" s="16" t="s">
        <v>52</v>
      </c>
      <c r="K44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20:C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2018-10-22T03:22:52Z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