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9977" activeTab="1"/>
  </bookViews>
  <sheets>
    <sheet name="员工报销明细 (2)" sheetId="4" r:id="rId1"/>
    <sheet name="支付凭证" sheetId="5" r:id="rId2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<sst xmlns="http://schemas.openxmlformats.org/spreadsheetml/2006/main" count="55" uniqueCount="55">
  <si>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</si>
  <si>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 xml:space="preserve">团号：HMJB-230518-GYA294	</t>
  </si>
  <si>
    <t>会议日期：5月18日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</si>
  <si>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</si>
  <si>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</si>
  <si>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</si>
  <si>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</si>
  <si>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</si>
  <si>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</si>
  <si>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</si>
  <si>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</si>
  <si>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</si>
  <si>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</si>
  <si>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</si>
  <si>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</si>
  <si>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</si>
  <si>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</si>
  <si>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</si>
  <si>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</si>
  <si>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</si>
  <si>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</si>
  <si>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</si>
  <si>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</si>
  <si>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</si>
  <si>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</si>
  <si>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</si>
  <si>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</si>
  <si>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</si>
  <si>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</si>
  <si>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</si>
  <si>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</si>
  <si>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</si>
  <si>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</si>
  <si>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</si>
  <si>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</si>
  <si>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</si>
  <si>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</si>
  <si>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</si>
  <si>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</si>
  <si>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</si>
  <si>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</si>
  <si>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</si>
  <si>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CA证书费用</t>
  </si>
  <si>
    <t>标书购买费用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</si>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</sst>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15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118745</xdr:rowOff>
    </xdr:from>
    <xdr:to>
      <xdr:col>4</xdr:col>
      <xdr:colOff>346075</xdr:colOff>
      <xdr:row>32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035" y="118745"/>
          <a:ext cx="2621280" cy="568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552450</xdr:colOff>
      <xdr:row>0</xdr:row>
      <xdr:rowOff>97155</xdr:rowOff>
    </xdr:from>
    <xdr:to>
      <xdr:col>9</xdr:col>
      <xdr:colOff>483235</xdr:colOff>
      <xdr:row>36</xdr:row>
      <xdr:rowOff>64770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0690" y="97155"/>
          <a:ext cx="2966085" cy="6414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9" workbookViewId="0">
      <selection activeCell="I47" sqref="I47"/>
    </sheetView>
  </sheetViews>
  <sheetFormatPr defaultColWidth="9" defaultRowHeight="21" customHeight="1"/>
  <cols>
    <col min="1" max="1" width="9" style="2"/>
    <col min="2" max="2" width="16.6666666666667" customWidth="1"/>
    <col min="3" max="3" width="9" style="3"/>
    <col min="6" max="6" width="12" customWidth="1"/>
    <col min="8" max="8" width="12" customWidth="1"/>
    <col min="9" max="9" width="24.7747747747748" customWidth="1"/>
    <col min="10" max="10" width="39.441441441441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1" si="0">F8+G8</f>
        <v>0</v>
      </c>
      <c r="I8" s="35"/>
      <c r="J8" s="36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5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5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5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5"/>
      <c r="J12" s="37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8"/>
      <c r="J13" s="39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5"/>
      <c r="J14" s="36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5"/>
      <c r="J15" s="37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39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5"/>
      <c r="J17" s="40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5"/>
      <c r="J18" s="41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5"/>
      <c r="J19" s="41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5"/>
      <c r="J20" s="41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8"/>
      <c r="J21" s="42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5"/>
      <c r="J22" s="40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5"/>
      <c r="J23" s="41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8"/>
      <c r="J24" s="42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5"/>
      <c r="J25" s="36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0"/>
        <v>0</v>
      </c>
      <c r="I26" s="35"/>
      <c r="J26" s="37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7">SUM(D25)</f>
        <v>0</v>
      </c>
      <c r="E27" s="19">
        <f t="shared" si="7"/>
        <v>0</v>
      </c>
      <c r="F27" s="19">
        <f>SUM(F25:F26)</f>
        <v>0</v>
      </c>
      <c r="G27" s="19">
        <f>SUM(G25:G26)</f>
        <v>0</v>
      </c>
      <c r="H27" s="19">
        <f t="shared" ref="H27" si="8">SUM(H25:H26)</f>
        <v>0</v>
      </c>
      <c r="I27" s="38"/>
      <c r="J27" s="39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5"/>
      <c r="J28" s="36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5"/>
      <c r="J29" s="41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5"/>
      <c r="J30" s="41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5"/>
      <c r="J31" s="41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8"/>
      <c r="J32" s="42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43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5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5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5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8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5"/>
      <c r="J38" s="40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5"/>
      <c r="J39" s="41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8"/>
      <c r="J40" s="42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5"/>
      <c r="J41" s="36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5"/>
      <c r="J42" s="37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5"/>
      <c r="J43" s="37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8"/>
      <c r="J44" s="39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140</v>
      </c>
      <c r="G45" s="15">
        <v>0</v>
      </c>
      <c r="H45" s="15">
        <f t="shared" si="0"/>
        <v>140</v>
      </c>
      <c r="I45" s="43" t="s">
        <v>42</v>
      </c>
      <c r="J45" s="47"/>
    </row>
    <row r="46" customHeight="1" spans="1:10">
      <c r="A46" s="26"/>
      <c r="B46" s="14"/>
      <c r="C46" s="15"/>
      <c r="D46" s="16"/>
      <c r="E46" s="15"/>
      <c r="F46" s="15">
        <v>800</v>
      </c>
      <c r="G46" s="15">
        <v>0</v>
      </c>
      <c r="H46" s="15">
        <f t="shared" si="0"/>
        <v>800</v>
      </c>
      <c r="I46" s="43" t="s">
        <v>43</v>
      </c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43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43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5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5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5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17">SUM(D45)</f>
        <v>0</v>
      </c>
      <c r="E52" s="19">
        <f t="shared" si="17"/>
        <v>0</v>
      </c>
      <c r="F52" s="19">
        <f>SUM(F45:F51)</f>
        <v>940</v>
      </c>
      <c r="G52" s="19">
        <f t="shared" ref="G52:H52" si="18">SUM(G45:G51)</f>
        <v>0</v>
      </c>
      <c r="H52" s="19">
        <f t="shared" si="18"/>
        <v>940</v>
      </c>
      <c r="I52" s="38"/>
      <c r="J52" s="46"/>
    </row>
    <row r="53" customHeight="1" spans="1:10">
      <c r="A53" s="17"/>
      <c r="B53" s="18" t="s">
        <v>45</v>
      </c>
      <c r="C53" s="19">
        <f>SUM(C52,C44,C40,C37,C32,C27,C24,C21,C16,C13)</f>
        <v>0</v>
      </c>
      <c r="D53" s="19">
        <f t="shared" ref="D53:H53" si="19">SUM(D52,D44,D40,D37,D32,D27,D24,D21,D16,D13)</f>
        <v>0</v>
      </c>
      <c r="E53" s="19">
        <f t="shared" si="19"/>
        <v>0</v>
      </c>
      <c r="F53" s="19">
        <f t="shared" si="19"/>
        <v>940</v>
      </c>
      <c r="G53" s="19">
        <f t="shared" si="19"/>
        <v>0</v>
      </c>
      <c r="H53" s="19">
        <f t="shared" si="19"/>
        <v>940</v>
      </c>
      <c r="I53" s="38"/>
      <c r="J53" s="48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9" t="s">
        <v>50</v>
      </c>
    </row>
    <row r="58" customHeight="1" spans="1:9">
      <c r="A58" s="30">
        <f>E53</f>
        <v>0</v>
      </c>
      <c r="B58" s="31"/>
      <c r="C58" s="31">
        <f>H53</f>
        <v>940</v>
      </c>
      <c r="D58" s="31"/>
      <c r="E58" s="31">
        <f>F53</f>
        <v>940</v>
      </c>
      <c r="F58" s="31"/>
      <c r="G58" s="31">
        <f>G53</f>
        <v>0</v>
      </c>
      <c r="H58" s="31"/>
      <c r="I58" s="50">
        <f>A58-C58</f>
        <v>-940</v>
      </c>
    </row>
    <row r="60" customHeight="1" spans="1:9">
      <c r="A60" s="32" t="s">
        <v>51</v>
      </c>
      <c r="B60" s="1"/>
      <c r="C60" s="33" t="s">
        <v>52</v>
      </c>
      <c r="D60" s="32"/>
      <c r="E60" s="32" t="s">
        <v>53</v>
      </c>
      <c r="F60" s="32"/>
      <c r="G60" s="32" t="s">
        <v>54</v>
      </c>
      <c r="H60" s="32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M9" sqref="M9"/>
    </sheetView>
  </sheetViews>
  <sheetFormatPr defaultColWidth="8.61261261261261" defaultRowHeight="14.1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 (2)</vt:lpstr>
      <vt:lpstr>支付凭证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caoyu</cp:lastModifiedBy>
  <dcterms:created xsi:type="dcterms:W3CDTF">2014-04-15T16:52:00Z</dcterms:created>
  <cp:lastPrinted>2017-09-06T13:53:00Z</cp:lastPrinted>
  <dcterms:modified xsi:type="dcterms:W3CDTF">2023-04-18T16:41:32Z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4A96C5EA6BECCCFF7F8C3E64C744F580_43</vt:lpwstr>
  </property>
</Properties>
</file>