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差旅明细" sheetId="2" r:id="rId1"/>
    <sheet name="大交通" sheetId="4" r:id="rId2"/>
  </sheets>
  <definedNames>
    <definedName name="_xlnm.Print_Area" localSheetId="0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<sst xmlns="http://schemas.openxmlformats.org/spreadsheetml/2006/main" count="83" uniqueCount="62">
  <si>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</si>
  <si>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</si>
  <si>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</si>
  <si>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</si>
  <si>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</si>
  <si>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</si>
  <si>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</si>
  <si>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</si>
  <si>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</si>
  <si>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</si>
  <si>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2024.7.11-14</t>
  </si>
  <si>
    <t>报销日期:</t>
  </si>
  <si>
    <t>2024.7.18</t>
  </si>
  <si>
    <t>团号:</t>
  </si>
  <si>
    <t>HMJB-240711-NND490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</si>
  <si>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</si>
  <si>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</si>
  <si>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</si>
  <si>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</si>
  <si>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</si>
  <si>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</si>
  <si>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</si>
  <si>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</si>
  <si>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</si>
  <si>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7.11 机场线</t>
  </si>
  <si>
    <t>7.11 机场-jw万豪酒店</t>
  </si>
  <si>
    <t>7.11 jw万豪-假日酒店</t>
  </si>
  <si>
    <t>7.11 闪送</t>
  </si>
  <si>
    <t>7.12 jw万豪-假日酒店</t>
  </si>
  <si>
    <t>7.13 酒店-jw万豪</t>
  </si>
  <si>
    <t>7.13 jw万豪-观音桥</t>
  </si>
  <si>
    <t>7.13 白象居-jw酒店</t>
  </si>
  <si>
    <t>7.13 jw万豪-机场</t>
  </si>
  <si>
    <t>7.14 机场-住宿地</t>
  </si>
  <si>
    <t>用餐</t>
  </si>
  <si>
    <t>7.11 用餐 张若晗+王凤雨+客户</t>
  </si>
  <si>
    <t>7.12 晚餐 张若晗+王凤雨+客户</t>
  </si>
  <si>
    <t>7.12 午餐 张若晗+王凤雨</t>
  </si>
  <si>
    <t>水  张若晗+王凤雨+客户</t>
  </si>
  <si>
    <t>7.13 午餐</t>
  </si>
  <si>
    <t>水</t>
  </si>
  <si>
    <t>7.13 晚餐</t>
  </si>
  <si>
    <t>7.14 用餐 张若晗</t>
  </si>
  <si>
    <t>住宿</t>
  </si>
  <si>
    <t>7.11-13  2晚 王凤雨+张若晗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</si>
  <si>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</si>
  <si>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</si>
  <si>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</si>
  <si>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</si>
  <si>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</si>
  <si>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</si>
  <si>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</si>
  <si>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</si>
  <si>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</si>
  <si>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</si>
  <si>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</si>
  <si>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</si>
  <si>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重庆</t>
  </si>
  <si>
    <t>2024.7.11-12</t>
  </si>
  <si>
    <t>2024.7.13-14</t>
  </si>
  <si>
    <t>北京-重庆</t>
  </si>
  <si>
    <t>重庆-南京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</si>
</sst>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0" xfId="51" applyFont="1" applyFill="1" applyBorder="1" applyAlignment="1">
      <alignment horizontal="center" vertical="center"/>
    </xf>
    <xf numFmtId="177" fontId="3" fillId="0" borderId="8" xfId="51" applyNumberFormat="1" applyFont="1" applyFill="1" applyBorder="1" applyAlignment="1">
      <alignment horizontal="center" vertical="center"/>
    </xf>
    <xf numFmtId="0" fontId="3" fillId="0" borderId="3" xfId="51" applyFont="1" applyFill="1" applyBorder="1" applyAlignment="1">
      <alignment horizontal="center" vertical="center"/>
    </xf>
    <xf numFmtId="0" fontId="3" fillId="0" borderId="11" xfId="51" applyFont="1" applyFill="1" applyBorder="1" applyAlignment="1">
      <alignment horizontal="center" vertical="center"/>
    </xf>
    <xf numFmtId="177" fontId="3" fillId="0" borderId="8" xfId="51" applyNumberFormat="1" applyFont="1" applyFill="1" applyBorder="1" applyAlignment="1">
      <alignment horizontal="center" vertical="center"/>
    </xf>
    <xf numFmtId="177" fontId="3" fillId="0" borderId="7" xfId="51" applyNumberFormat="1" applyFont="1" applyFill="1" applyBorder="1" applyAlignment="1">
      <alignment horizontal="center" vertical="center"/>
    </xf>
    <xf numFmtId="177" fontId="3" fillId="0" borderId="8" xfId="51" applyNumberFormat="1" applyFont="1" applyFill="1" applyBorder="1" applyAlignment="1">
      <alignment horizontal="center" vertical="center"/>
    </xf>
    <xf numFmtId="177" fontId="3" fillId="0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0" borderId="6" xfId="51" applyNumberFormat="1" applyFont="1" applyFill="1" applyBorder="1" applyAlignment="1">
      <alignment horizontal="center" vertical="center"/>
    </xf>
    <xf numFmtId="177" fontId="3" fillId="0" borderId="7" xfId="51" applyNumberFormat="1" applyFont="1" applyFill="1" applyBorder="1" applyAlignment="1">
      <alignment horizontal="center" vertical="center"/>
    </xf>
    <xf numFmtId="58" fontId="3" fillId="0" borderId="8" xfId="51" applyNumberFormat="1" applyFont="1" applyFill="1" applyBorder="1" applyAlignment="1">
      <alignment horizontal="left" vertical="center"/>
    </xf>
    <xf numFmtId="177" fontId="3" fillId="0" borderId="6" xfId="51" applyNumberFormat="1" applyFont="1" applyFill="1" applyBorder="1" applyAlignment="1">
      <alignment horizontal="center" vertical="center"/>
    </xf>
    <xf numFmtId="58" fontId="3" fillId="0" borderId="8" xfId="51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7" fontId="3" fillId="0" borderId="6" xfId="51" applyNumberFormat="1" applyFont="1" applyFill="1" applyBorder="1" applyAlignment="1">
      <alignment horizontal="center" vertical="center"/>
    </xf>
    <xf numFmtId="58" fontId="3" fillId="0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2</xdr:row>
      <xdr:rowOff>60960</xdr:rowOff>
    </xdr:from>
    <xdr:to>
      <xdr:col>6</xdr:col>
      <xdr:colOff>382905</xdr:colOff>
      <xdr:row>36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" y="693420"/>
          <a:ext cx="3387090" cy="733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76200</xdr:colOff>
      <xdr:row>2</xdr:row>
      <xdr:rowOff>76200</xdr:rowOff>
    </xdr:from>
    <xdr:to>
      <xdr:col>12</xdr:col>
      <xdr:colOff>445135</xdr:colOff>
      <xdr:row>36</xdr:row>
      <xdr:rowOff>67310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6720" y="708660"/>
          <a:ext cx="3340735" cy="724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zoomScale="92" zoomScaleNormal="92" topLeftCell="A7" workbookViewId="0">
      <selection activeCell="J9" sqref="J9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7.076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41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2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3"/>
      <c r="J7" s="24" t="s">
        <v>12</v>
      </c>
      <c r="K7" s="44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5"/>
      <c r="J8" s="26" t="s">
        <v>14</v>
      </c>
      <c r="K8" s="46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25</v>
      </c>
      <c r="H11" s="30"/>
      <c r="I11" s="47"/>
      <c r="J11" s="48"/>
      <c r="K11" s="49" t="s">
        <v>24</v>
      </c>
    </row>
    <row r="12" ht="20.15" customHeight="1" spans="2:12">
      <c r="B12" s="15">
        <v>2</v>
      </c>
      <c r="C12" s="16"/>
      <c r="D12" s="17"/>
      <c r="E12" s="31"/>
      <c r="F12" s="32"/>
      <c r="G12" s="33">
        <v>57</v>
      </c>
      <c r="H12" s="34"/>
      <c r="I12" s="50"/>
      <c r="J12" s="34"/>
      <c r="K12" s="51" t="s">
        <v>25</v>
      </c>
      <c r="L12" s="52"/>
    </row>
    <row r="13" ht="20.15" customHeight="1" spans="2:12">
      <c r="B13" s="15">
        <v>3</v>
      </c>
      <c r="C13" s="16"/>
      <c r="D13" s="17"/>
      <c r="E13" s="31"/>
      <c r="F13" s="32"/>
      <c r="G13" s="35">
        <v>9.16</v>
      </c>
      <c r="H13" s="36"/>
      <c r="I13" s="53"/>
      <c r="J13" s="36"/>
      <c r="K13" s="54" t="s">
        <v>26</v>
      </c>
      <c r="L13" s="52"/>
    </row>
    <row r="14" ht="20.15" customHeight="1" spans="2:12">
      <c r="B14" s="15">
        <v>4</v>
      </c>
      <c r="C14" s="16"/>
      <c r="D14" s="17"/>
      <c r="E14" s="31"/>
      <c r="F14" s="32"/>
      <c r="G14" s="33">
        <v>39.5</v>
      </c>
      <c r="H14" s="34"/>
      <c r="I14" s="50"/>
      <c r="J14" s="34"/>
      <c r="K14" s="51" t="s">
        <v>27</v>
      </c>
      <c r="L14" s="52"/>
    </row>
    <row r="15" ht="20.15" customHeight="1" spans="2:12">
      <c r="B15" s="15">
        <v>5</v>
      </c>
      <c r="C15" s="16"/>
      <c r="D15" s="17"/>
      <c r="E15" s="31"/>
      <c r="F15" s="32"/>
      <c r="G15" s="33">
        <v>13.9</v>
      </c>
      <c r="H15" s="34"/>
      <c r="I15" s="50"/>
      <c r="J15" s="34"/>
      <c r="K15" s="51" t="s">
        <v>28</v>
      </c>
      <c r="L15" s="52"/>
    </row>
    <row r="16" ht="20.15" customHeight="1" spans="2:12">
      <c r="B16" s="15">
        <v>6</v>
      </c>
      <c r="C16" s="16"/>
      <c r="D16" s="17"/>
      <c r="E16" s="31"/>
      <c r="F16" s="32"/>
      <c r="G16" s="33">
        <v>11</v>
      </c>
      <c r="H16" s="34"/>
      <c r="I16" s="50"/>
      <c r="J16" s="34"/>
      <c r="K16" s="51" t="s">
        <v>29</v>
      </c>
      <c r="L16" s="52"/>
    </row>
    <row r="17" ht="20.15" customHeight="1" spans="2:12">
      <c r="B17" s="15">
        <v>7</v>
      </c>
      <c r="C17" s="16"/>
      <c r="D17" s="17"/>
      <c r="E17" s="31"/>
      <c r="F17" s="32"/>
      <c r="G17" s="33">
        <v>27.36</v>
      </c>
      <c r="H17" s="34"/>
      <c r="I17" s="50"/>
      <c r="J17" s="34"/>
      <c r="K17" s="51" t="s">
        <v>30</v>
      </c>
      <c r="L17" s="52"/>
    </row>
    <row r="18" ht="20.15" customHeight="1" spans="2:12">
      <c r="B18" s="15">
        <v>8</v>
      </c>
      <c r="C18" s="16"/>
      <c r="D18" s="17"/>
      <c r="E18" s="31"/>
      <c r="F18" s="32"/>
      <c r="G18" s="33">
        <v>14.82</v>
      </c>
      <c r="H18" s="34"/>
      <c r="I18" s="50"/>
      <c r="J18" s="34"/>
      <c r="K18" s="51" t="s">
        <v>31</v>
      </c>
      <c r="L18" s="52"/>
    </row>
    <row r="19" ht="20.15" customHeight="1" spans="2:12">
      <c r="B19" s="15">
        <v>9</v>
      </c>
      <c r="C19" s="16"/>
      <c r="D19" s="17"/>
      <c r="E19" s="31"/>
      <c r="F19" s="32"/>
      <c r="G19" s="33">
        <v>56.08</v>
      </c>
      <c r="H19" s="34"/>
      <c r="I19" s="50"/>
      <c r="J19" s="34"/>
      <c r="K19" s="51" t="s">
        <v>32</v>
      </c>
      <c r="L19" s="52"/>
    </row>
    <row r="20" ht="20.15" customHeight="1" spans="2:12">
      <c r="B20" s="15">
        <v>10</v>
      </c>
      <c r="C20" s="16"/>
      <c r="D20" s="17"/>
      <c r="E20" s="31"/>
      <c r="F20" s="32"/>
      <c r="G20" s="35">
        <v>151.06</v>
      </c>
      <c r="H20" s="36"/>
      <c r="I20" s="53"/>
      <c r="J20" s="36"/>
      <c r="K20" s="54" t="s">
        <v>33</v>
      </c>
      <c r="L20" s="52"/>
    </row>
    <row r="21" ht="20.15" customHeight="1" spans="2:12">
      <c r="B21" s="15">
        <v>11</v>
      </c>
      <c r="C21" s="16"/>
      <c r="D21" s="17"/>
      <c r="E21" s="28" t="s">
        <v>34</v>
      </c>
      <c r="F21" s="29"/>
      <c r="G21" s="33">
        <v>227.85</v>
      </c>
      <c r="H21" s="34"/>
      <c r="I21" s="50"/>
      <c r="J21" s="34"/>
      <c r="K21" s="51" t="s">
        <v>35</v>
      </c>
      <c r="L21" s="52"/>
    </row>
    <row r="22" ht="20.15" customHeight="1" spans="2:12">
      <c r="B22" s="15">
        <v>12</v>
      </c>
      <c r="C22" s="16"/>
      <c r="D22" s="17"/>
      <c r="E22" s="31"/>
      <c r="F22" s="32"/>
      <c r="G22" s="33">
        <v>197</v>
      </c>
      <c r="H22" s="34"/>
      <c r="I22" s="50"/>
      <c r="J22" s="34"/>
      <c r="K22" s="51" t="s">
        <v>36</v>
      </c>
      <c r="L22" s="52"/>
    </row>
    <row r="23" ht="20.15" customHeight="1" spans="2:12">
      <c r="B23" s="15">
        <v>13</v>
      </c>
      <c r="C23" s="16"/>
      <c r="D23" s="17"/>
      <c r="E23" s="31"/>
      <c r="F23" s="32"/>
      <c r="G23" s="33">
        <v>156.4</v>
      </c>
      <c r="H23" s="34"/>
      <c r="I23" s="50"/>
      <c r="J23" s="34"/>
      <c r="K23" s="51" t="s">
        <v>37</v>
      </c>
      <c r="L23" s="52"/>
    </row>
    <row r="24" ht="20.15" customHeight="1" spans="2:12">
      <c r="B24" s="15">
        <v>14</v>
      </c>
      <c r="C24" s="16"/>
      <c r="D24" s="17"/>
      <c r="E24" s="31"/>
      <c r="F24" s="32"/>
      <c r="G24" s="33">
        <v>54</v>
      </c>
      <c r="H24" s="34"/>
      <c r="I24" s="50"/>
      <c r="J24" s="34"/>
      <c r="K24" s="51" t="s">
        <v>38</v>
      </c>
      <c r="L24" s="52"/>
    </row>
    <row r="25" ht="20.15" customHeight="1" spans="2:12">
      <c r="B25" s="15">
        <v>15</v>
      </c>
      <c r="C25" s="16"/>
      <c r="D25" s="17"/>
      <c r="E25" s="31"/>
      <c r="F25" s="32"/>
      <c r="G25" s="33">
        <v>37</v>
      </c>
      <c r="H25" s="34"/>
      <c r="I25" s="50"/>
      <c r="J25" s="34"/>
      <c r="K25" s="51" t="s">
        <v>39</v>
      </c>
      <c r="L25" s="52"/>
    </row>
    <row r="26" ht="20.15" customHeight="1" spans="2:12">
      <c r="B26" s="15">
        <v>16</v>
      </c>
      <c r="C26" s="16"/>
      <c r="D26" s="17"/>
      <c r="E26" s="31"/>
      <c r="F26" s="32"/>
      <c r="G26" s="35">
        <v>20.5</v>
      </c>
      <c r="H26" s="36"/>
      <c r="I26" s="53"/>
      <c r="J26" s="36"/>
      <c r="K26" s="54" t="s">
        <v>40</v>
      </c>
      <c r="L26" s="52"/>
    </row>
    <row r="27" ht="20.15" customHeight="1" spans="2:12">
      <c r="B27" s="15">
        <v>17</v>
      </c>
      <c r="C27" s="16"/>
      <c r="D27" s="17"/>
      <c r="E27" s="31"/>
      <c r="F27" s="32"/>
      <c r="G27" s="33">
        <v>38</v>
      </c>
      <c r="H27" s="34"/>
      <c r="I27" s="50"/>
      <c r="J27" s="34"/>
      <c r="K27" s="51" t="s">
        <v>41</v>
      </c>
      <c r="L27" s="52"/>
    </row>
    <row r="28" ht="20.15" customHeight="1" spans="2:12">
      <c r="B28" s="15"/>
      <c r="C28" s="16"/>
      <c r="D28" s="17"/>
      <c r="E28" s="31"/>
      <c r="F28" s="32"/>
      <c r="G28" s="35">
        <v>80</v>
      </c>
      <c r="H28" s="36"/>
      <c r="I28" s="53"/>
      <c r="J28" s="36"/>
      <c r="K28" s="54" t="s">
        <v>42</v>
      </c>
      <c r="L28" s="52"/>
    </row>
    <row r="29" ht="20.15" customHeight="1" spans="2:12">
      <c r="B29" s="15">
        <v>18</v>
      </c>
      <c r="C29" s="16"/>
      <c r="D29" s="17"/>
      <c r="E29" s="17" t="s">
        <v>43</v>
      </c>
      <c r="F29" s="17"/>
      <c r="G29" s="35">
        <v>967</v>
      </c>
      <c r="H29" s="36"/>
      <c r="I29" s="53"/>
      <c r="J29" s="36"/>
      <c r="K29" s="54" t="s">
        <v>44</v>
      </c>
      <c r="L29" s="52"/>
    </row>
    <row r="30" ht="20.15" customHeight="1" spans="2:11">
      <c r="B30" s="13" t="s">
        <v>45</v>
      </c>
      <c r="C30" s="18"/>
      <c r="D30" s="18"/>
      <c r="E30" s="18"/>
      <c r="F30" s="14"/>
      <c r="G30" s="37">
        <f>SUM(G11:G29)</f>
        <v>2182.63</v>
      </c>
      <c r="H30" s="37">
        <f>SUM(H11:H11)</f>
        <v>0</v>
      </c>
      <c r="I30" s="55">
        <f>SUM(I11:J11)</f>
        <v>0</v>
      </c>
      <c r="J30" s="56"/>
      <c r="K30" s="57"/>
    </row>
    <row r="31" ht="20.15" customHeight="1" spans="2:11">
      <c r="B31" s="8"/>
      <c r="C31" s="8"/>
      <c r="D31" s="8"/>
      <c r="E31" s="8"/>
      <c r="F31" s="8"/>
      <c r="G31" s="8"/>
      <c r="H31" s="8"/>
      <c r="I31" s="8"/>
      <c r="J31" s="58"/>
      <c r="K31" s="8"/>
    </row>
    <row r="32" ht="20.15" customHeight="1" spans="2:11">
      <c r="B32" s="19" t="s">
        <v>19</v>
      </c>
      <c r="C32" s="19"/>
      <c r="D32" s="19"/>
      <c r="E32" s="19"/>
      <c r="F32" s="19"/>
      <c r="G32" s="19" t="s">
        <v>46</v>
      </c>
      <c r="H32" s="19"/>
      <c r="I32" s="19"/>
      <c r="J32" s="19"/>
      <c r="K32" s="19" t="s">
        <v>47</v>
      </c>
    </row>
    <row r="33" ht="20.15" customHeight="1" spans="2:11">
      <c r="B33" s="20">
        <f>G30</f>
        <v>2182.63</v>
      </c>
      <c r="C33" s="20"/>
      <c r="D33" s="20"/>
      <c r="E33" s="20"/>
      <c r="F33" s="20"/>
      <c r="G33" s="20">
        <f>H30</f>
        <v>0</v>
      </c>
      <c r="H33" s="20"/>
      <c r="I33" s="20"/>
      <c r="J33" s="20"/>
      <c r="K33" s="59">
        <f>SUM(B33:J33)</f>
        <v>2182.63</v>
      </c>
    </row>
    <row r="34" ht="20.15" customHeight="1" spans="2:11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20.15" customHeight="1" spans="2:11">
      <c r="B35" s="8" t="s">
        <v>48</v>
      </c>
      <c r="C35" s="8"/>
      <c r="D35" s="8"/>
      <c r="E35" s="8"/>
      <c r="F35" s="8" t="s">
        <v>49</v>
      </c>
      <c r="G35" s="8" t="s">
        <v>50</v>
      </c>
      <c r="H35" s="8"/>
      <c r="I35" s="8"/>
      <c r="J35" s="8" t="s">
        <v>51</v>
      </c>
      <c r="K35" s="8"/>
    </row>
    <row r="38" ht="20.4" spans="1:11">
      <c r="A38" s="2" t="s">
        <v>52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5" customHeight="1" spans="2:11">
      <c r="B40" s="4"/>
      <c r="C40" s="5"/>
      <c r="D40" s="6" t="s">
        <v>1</v>
      </c>
      <c r="E40" s="6"/>
      <c r="F40" s="22" t="s">
        <v>2</v>
      </c>
      <c r="G40" s="22"/>
      <c r="H40" s="6" t="s">
        <v>3</v>
      </c>
      <c r="I40" s="5"/>
      <c r="J40" s="22" t="s">
        <v>4</v>
      </c>
      <c r="K40" s="41"/>
    </row>
    <row r="41" ht="20.15" customHeight="1" spans="2:12">
      <c r="B41" s="7"/>
      <c r="C41" s="8"/>
      <c r="D41" s="9" t="s">
        <v>5</v>
      </c>
      <c r="E41" s="9"/>
      <c r="F41" s="23" t="s">
        <v>6</v>
      </c>
      <c r="G41" s="23"/>
      <c r="H41" s="9" t="s">
        <v>7</v>
      </c>
      <c r="I41" s="8"/>
      <c r="J41" s="23" t="s">
        <v>8</v>
      </c>
      <c r="K41" s="42"/>
      <c r="L41" s="60"/>
    </row>
    <row r="42" ht="20.15" customHeight="1" spans="2:12">
      <c r="B42" s="7"/>
      <c r="C42" s="8"/>
      <c r="D42" s="9" t="s">
        <v>9</v>
      </c>
      <c r="E42" s="9"/>
      <c r="F42" s="24" t="s">
        <v>10</v>
      </c>
      <c r="G42" s="24"/>
      <c r="H42" s="25"/>
      <c r="I42" s="43"/>
      <c r="J42" s="24"/>
      <c r="K42" s="24"/>
      <c r="L42" s="60"/>
    </row>
    <row r="43" ht="20.15" customHeight="1" spans="2:11">
      <c r="B43" s="10"/>
      <c r="C43" s="11"/>
      <c r="D43" s="12"/>
      <c r="E43" s="12"/>
      <c r="F43" s="26"/>
      <c r="G43" s="26"/>
      <c r="H43" s="27" t="s">
        <v>13</v>
      </c>
      <c r="I43" s="45"/>
      <c r="J43" s="26" t="s">
        <v>14</v>
      </c>
      <c r="K43" s="46"/>
    </row>
    <row r="44" ht="20.15" customHeight="1"/>
    <row r="45" ht="20.15" customHeight="1" spans="2:11">
      <c r="B45" s="17"/>
      <c r="C45" s="17"/>
      <c r="D45" s="21" t="s">
        <v>53</v>
      </c>
      <c r="E45" s="17" t="s">
        <v>54</v>
      </c>
      <c r="F45" s="17"/>
      <c r="G45" s="38" t="s">
        <v>55</v>
      </c>
      <c r="H45" s="38" t="s">
        <v>56</v>
      </c>
      <c r="I45" s="38" t="s">
        <v>45</v>
      </c>
      <c r="J45" s="38"/>
      <c r="K45" s="61" t="s">
        <v>21</v>
      </c>
    </row>
    <row r="46" ht="20.15" customHeight="1" spans="2:11">
      <c r="B46" s="17">
        <v>1</v>
      </c>
      <c r="C46" s="17"/>
      <c r="D46" s="21" t="s">
        <v>57</v>
      </c>
      <c r="E46" s="39" t="s">
        <v>58</v>
      </c>
      <c r="F46" s="39"/>
      <c r="G46" s="38">
        <v>100</v>
      </c>
      <c r="H46" s="38">
        <v>2</v>
      </c>
      <c r="I46" s="62">
        <f>G46*H46</f>
        <v>200</v>
      </c>
      <c r="J46" s="63"/>
      <c r="K46" s="64"/>
    </row>
    <row r="47" ht="20.15" customHeight="1" spans="2:11">
      <c r="B47" s="17">
        <v>2</v>
      </c>
      <c r="C47" s="17"/>
      <c r="D47" s="21" t="s">
        <v>57</v>
      </c>
      <c r="E47" s="24" t="s">
        <v>59</v>
      </c>
      <c r="F47" s="24"/>
      <c r="G47" s="38">
        <v>200</v>
      </c>
      <c r="H47" s="38">
        <v>2</v>
      </c>
      <c r="I47" s="62">
        <f>G47*H47</f>
        <v>400</v>
      </c>
      <c r="J47" s="63"/>
      <c r="K47" s="64"/>
    </row>
    <row r="48" ht="20.15" customHeight="1" spans="2:11">
      <c r="B48" s="13" t="s">
        <v>45</v>
      </c>
      <c r="C48" s="18"/>
      <c r="D48" s="18"/>
      <c r="E48" s="18"/>
      <c r="F48" s="14"/>
      <c r="G48" s="37"/>
      <c r="H48" s="37">
        <f>SUM(H46:H47)</f>
        <v>4</v>
      </c>
      <c r="I48" s="55">
        <f>SUM(I46:J47)</f>
        <v>600</v>
      </c>
      <c r="J48" s="56"/>
      <c r="K48" s="57"/>
    </row>
    <row r="49" ht="20.15" customHeight="1" spans="2:11">
      <c r="B49" s="8" t="s">
        <v>48</v>
      </c>
      <c r="C49" s="8"/>
      <c r="D49" s="8"/>
      <c r="E49" s="8"/>
      <c r="F49" s="8" t="s">
        <v>49</v>
      </c>
      <c r="G49" s="8" t="s">
        <v>50</v>
      </c>
      <c r="H49" s="8"/>
      <c r="I49" s="8"/>
      <c r="J49" s="8" t="s">
        <v>51</v>
      </c>
      <c r="K49" s="8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E29:F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9"/>
    <mergeCell ref="E11:F20"/>
    <mergeCell ref="E21:F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"/>
  <sheetViews>
    <sheetView zoomScale="70" zoomScaleNormal="70" workbookViewId="0">
      <selection activeCell="B2" sqref="B2:C2"/>
    </sheetView>
  </sheetViews>
  <sheetFormatPr defaultColWidth="9" defaultRowHeight="16.8" outlineLevelRow="1" outlineLevelCol="7"/>
  <sheetData>
    <row r="2" ht="33" customHeight="1" spans="2:8">
      <c r="B2" t="s">
        <v>60</v>
      </c>
      <c r="H2" t="s">
        <v>61</v>
      </c>
    </row>
  </sheetData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2014-04-23T08:52:00Z</dcterms:created>
  <cp:lastPrinted>2022-09-17T01:58:00Z</cp:lastPrinted>
  <dcterms:modified xsi:type="dcterms:W3CDTF">2024-07-18T14:19:27Z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AD83DA7E35D40A2A19749266C584D626_43</vt:lpwstr>
  </property>
</Properties>
</file>