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60" windowHeight="7590" activeTab="1"/>
  </bookViews>
  <sheets>
    <sheet name="员工报销明细" sheetId="1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<sst xmlns="http://schemas.openxmlformats.org/spreadsheetml/2006/main" count="93">
  <si>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</si>
  <si>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</si>
  <si>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</si>
  <si>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</si>
  <si>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</si>
  <si>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</si>
  <si>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</si>
  <si>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</si>
  <si>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</si>
  <si>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</si>
  <si>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</si>
  <si>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</si>
  <si>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</si>
  <si>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</si>
  <si>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</si>
  <si>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</si>
  <si>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</si>
  <si>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</si>
  <si>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</si>
  <si>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</si>
  <si>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</si>
  <si>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</si>
  <si>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</si>
  <si>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</si>
  <si>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</si>
  <si>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</si>
  <si>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</si>
  <si>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</si>
  <si>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</si>
  <si>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</si>
  <si>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</si>
  <si>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</si>
  <si>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</si>
  <si>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</si>
  <si>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</si>
  <si>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</si>
  <si>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</si>
  <si>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</si>
  <si>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</si>
  <si>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</si>
  <si>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</si>
  <si>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</si>
  <si>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</si>
  <si>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</si>
  <si>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</si>
  <si>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</si>
  <si>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</si>
  <si>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</si>
  <si>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</si>
  <si>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</si>
  <si>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</si>
  <si>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</si>
  <si>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</si>
  <si>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</si>
  <si>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</si>
  <si>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韩杨</t>
  </si>
  <si>
    <t>职位:</t>
  </si>
  <si>
    <t>婚礼策划师</t>
  </si>
  <si>
    <t>发生地:</t>
  </si>
  <si>
    <t>北京电影导演中心</t>
  </si>
  <si>
    <t>部门:</t>
  </si>
  <si>
    <t>海外婚礼部</t>
  </si>
  <si>
    <t>发生日期:</t>
  </si>
  <si>
    <t>2019.10.27-10.27</t>
  </si>
  <si>
    <t>报销日期:</t>
  </si>
  <si>
    <t>2019.11.06</t>
  </si>
  <si>
    <t>团号:</t>
  </si>
  <si>
    <t>HMZA-191026-QSK691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</si>
  <si>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</si>
  <si>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</si>
  <si>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</si>
  <si>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</si>
  <si>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</si>
  <si>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</si>
  <si>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</si>
  <si>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</si>
  <si>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</si>
  <si>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</si>
  <si>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</si>
  <si>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</si>
  <si>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</si>
  <si>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</si>
  <si>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</si>
  <si>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</si>
  <si>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报销人：韩杨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</si>
  <si>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</si>
  <si>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</si>
  <si>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</si>
  <si>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</si>
  <si>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</si>
  <si>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</si>
  <si>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</si>
  <si>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360集体婚礼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</si>
</sst>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24" borderId="22" applyNumberFormat="0" applyAlignment="0" applyProtection="0">
      <alignment vertical="center"/>
    </xf>
    <xf numFmtId="0" fontId="21" fillId="24" borderId="20" applyNumberFormat="0" applyAlignment="0" applyProtection="0">
      <alignment vertical="center"/>
    </xf>
    <xf numFmtId="0" fontId="27" fillId="37" borderId="2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vertical="center"/>
    </xf>
    <xf numFmtId="0" fontId="0" fillId="0" borderId="0" xfId="0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2" xfId="5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7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7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 t="shared" ref="F16:H16" si="4">SUM(F14:F15)</f>
        <v>0</v>
      </c>
      <c r="G16" s="71">
        <f t="shared" si="4"/>
        <v>0</v>
      </c>
      <c r="H16" s="71">
        <f t="shared" si="4"/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5">SUM(D17)</f>
        <v>0</v>
      </c>
      <c r="E21" s="71">
        <f t="shared" si="5"/>
        <v>0</v>
      </c>
      <c r="F21" s="71">
        <f>SUM(F17:F20)</f>
        <v>0</v>
      </c>
      <c r="G21" s="71">
        <f t="shared" ref="G21:H21" si="6">SUM(G17:G20)</f>
        <v>0</v>
      </c>
      <c r="H21" s="71">
        <f t="shared" si="6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7">SUM(D22)</f>
        <v>0</v>
      </c>
      <c r="E24" s="71">
        <f t="shared" si="7"/>
        <v>0</v>
      </c>
      <c r="F24" s="71">
        <f>SUM(F22:F23)</f>
        <v>0</v>
      </c>
      <c r="G24" s="71">
        <f t="shared" ref="G24:H24" si="8">SUM(G22:G23)</f>
        <v>0</v>
      </c>
      <c r="H24" s="71">
        <f t="shared" si="8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9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10">SUM(D25)</f>
        <v>0</v>
      </c>
      <c r="E27" s="71">
        <f t="shared" si="10"/>
        <v>0</v>
      </c>
      <c r="F27" s="71">
        <f>SUM(F25:F26)</f>
        <v>0</v>
      </c>
      <c r="G27" s="71">
        <f>SUM(G25:G26)</f>
        <v>0</v>
      </c>
      <c r="H27" s="71">
        <f t="shared" ref="H27" si="11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2">SUM(D28)</f>
        <v>0</v>
      </c>
      <c r="E32" s="71">
        <f t="shared" si="12"/>
        <v>0</v>
      </c>
      <c r="F32" s="71">
        <f>SUM(F28:F31)</f>
        <v>0</v>
      </c>
      <c r="G32" s="71">
        <f t="shared" ref="G32:H32" si="13">SUM(G28:G31)</f>
        <v>0</v>
      </c>
      <c r="H32" s="71">
        <f t="shared" si="13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4">SUM(D33)</f>
        <v>0</v>
      </c>
      <c r="E37" s="71">
        <f t="shared" si="14"/>
        <v>0</v>
      </c>
      <c r="F37" s="71">
        <f>SUM(F33:F36)</f>
        <v>0</v>
      </c>
      <c r="G37" s="71">
        <f t="shared" ref="G37:H37" si="15">SUM(G33:G36)</f>
        <v>0</v>
      </c>
      <c r="H37" s="71">
        <f t="shared" si="15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6">SUM(D38)</f>
        <v>0</v>
      </c>
      <c r="E40" s="71">
        <f t="shared" si="16"/>
        <v>0</v>
      </c>
      <c r="F40" s="71">
        <f>SUM(F38:F39)</f>
        <v>0</v>
      </c>
      <c r="G40" s="71">
        <f t="shared" ref="G40:H40" si="17">SUM(G38:G39)</f>
        <v>0</v>
      </c>
      <c r="H40" s="71">
        <f t="shared" si="17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8">SUM(D41)</f>
        <v>0</v>
      </c>
      <c r="E44" s="71">
        <f t="shared" si="18"/>
        <v>0</v>
      </c>
      <c r="F44" s="71">
        <f>SUM(F41:F43)</f>
        <v>0</v>
      </c>
      <c r="G44" s="71">
        <f t="shared" ref="G44:H44" si="19">SUM(G41:G43)</f>
        <v>0</v>
      </c>
      <c r="H44" s="71">
        <f t="shared" si="19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20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20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20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20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20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20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1">SUM(D45)</f>
        <v>0</v>
      </c>
      <c r="E52" s="71">
        <f t="shared" si="21"/>
        <v>0</v>
      </c>
      <c r="F52" s="71">
        <f>SUM(F45:F51)</f>
        <v>0</v>
      </c>
      <c r="G52" s="71">
        <f t="shared" ref="G52:H52" si="22">SUM(G45:G51)</f>
        <v>0</v>
      </c>
      <c r="H52" s="71">
        <f t="shared" si="22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3">SUM(D52,D44,D40,D37,D32,D27,D24,D21,D16,D13)</f>
        <v>0</v>
      </c>
      <c r="E53" s="71">
        <f t="shared" si="23"/>
        <v>0</v>
      </c>
      <c r="F53" s="71">
        <f t="shared" si="23"/>
        <v>0</v>
      </c>
      <c r="G53" s="71">
        <f t="shared" si="23"/>
        <v>0</v>
      </c>
      <c r="H53" s="71">
        <f t="shared" si="23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workbookViewId="0">
      <selection activeCell="M8" sqref="M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1"/>
      <c r="J7" s="11" t="s">
        <v>65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2"/>
      <c r="J8" s="15" t="s">
        <v>67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4"/>
      <c r="J11" s="45"/>
      <c r="K11" s="46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54.28</v>
      </c>
      <c r="H12" s="25">
        <v>54.28</v>
      </c>
      <c r="I12" s="44"/>
      <c r="J12" s="45"/>
      <c r="K12" s="46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4"/>
      <c r="J13" s="45"/>
      <c r="K13" s="46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4"/>
      <c r="J14" s="45"/>
      <c r="K14" s="46" t="s">
        <v>81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4"/>
      <c r="J15" s="45"/>
      <c r="K15" s="46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4"/>
      <c r="J16" s="45"/>
      <c r="K16" s="46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4"/>
      <c r="J17" s="45"/>
      <c r="K17" s="46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54.28</v>
      </c>
      <c r="H18" s="30">
        <f>SUM(H11:H17)</f>
        <v>54.28</v>
      </c>
      <c r="I18" s="47">
        <f>SUM(I11:J17)</f>
        <v>0</v>
      </c>
      <c r="J18" s="48"/>
      <c r="K18" s="49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50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54.28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1">
        <f>SUM(B21:J21)</f>
        <v>54.28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32" t="s">
        <v>84</v>
      </c>
      <c r="C23" s="33"/>
      <c r="D23" s="33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57</v>
      </c>
      <c r="K28" s="39"/>
    </row>
    <row r="29" ht="20.1" customHeight="1" spans="2:11">
      <c r="B29" s="8"/>
      <c r="C29" s="9"/>
      <c r="D29" s="10" t="s">
        <v>58</v>
      </c>
      <c r="E29" s="10"/>
      <c r="F29" s="11" t="s">
        <v>59</v>
      </c>
      <c r="G29" s="11"/>
      <c r="H29" s="10" t="s">
        <v>60</v>
      </c>
      <c r="I29" s="9"/>
      <c r="J29" s="11" t="s">
        <v>61</v>
      </c>
      <c r="K29" s="40"/>
    </row>
    <row r="30" ht="20.1" customHeight="1" spans="2:11">
      <c r="B30" s="8"/>
      <c r="C30" s="9"/>
      <c r="D30" s="10" t="s">
        <v>62</v>
      </c>
      <c r="E30" s="10"/>
      <c r="F30" s="11" t="s">
        <v>63</v>
      </c>
      <c r="G30" s="11"/>
      <c r="H30" s="10" t="s">
        <v>64</v>
      </c>
      <c r="I30" s="41"/>
      <c r="J30" s="11" t="s">
        <v>65</v>
      </c>
      <c r="K30" s="40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2"/>
      <c r="J31" s="15" t="s">
        <v>67</v>
      </c>
      <c r="K31" s="43"/>
    </row>
    <row r="32" ht="20.1" customHeight="1"/>
    <row r="33" ht="20.1" customHeight="1" spans="2:11">
      <c r="B33" s="27"/>
      <c r="C33" s="27"/>
      <c r="D33" s="34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2" t="s">
        <v>73</v>
      </c>
    </row>
    <row r="34" ht="20.1" customHeight="1" spans="2:11">
      <c r="B34" s="27">
        <v>1</v>
      </c>
      <c r="C34" s="27"/>
      <c r="D34" s="34" t="s">
        <v>91</v>
      </c>
      <c r="E34" s="27" t="s">
        <v>63</v>
      </c>
      <c r="F34" s="27"/>
      <c r="G34" s="25">
        <v>200</v>
      </c>
      <c r="H34" s="25">
        <v>1</v>
      </c>
      <c r="I34" s="44">
        <f>G34*H34</f>
        <v>200</v>
      </c>
      <c r="J34" s="45"/>
      <c r="K34" s="52" t="s">
        <v>92</v>
      </c>
    </row>
    <row r="35" ht="20.1" customHeight="1" spans="2:11">
      <c r="B35" s="27">
        <v>2</v>
      </c>
      <c r="C35" s="27"/>
      <c r="D35" s="34"/>
      <c r="E35" s="27"/>
      <c r="F35" s="27"/>
      <c r="G35" s="25">
        <v>0</v>
      </c>
      <c r="H35" s="25">
        <v>0</v>
      </c>
      <c r="I35" s="44">
        <f t="shared" ref="I35:I36" si="0">G35*H35</f>
        <v>0</v>
      </c>
      <c r="J35" s="45"/>
      <c r="K35" s="53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4">
        <f t="shared" si="0"/>
        <v>0</v>
      </c>
      <c r="J36" s="45"/>
      <c r="K36" s="5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7">
        <f>SUM(I34:J36)</f>
        <v>200</v>
      </c>
      <c r="J37" s="48"/>
      <c r="K37" s="49"/>
    </row>
    <row r="38" ht="20.1" customHeight="1" spans="2:11">
      <c r="B38" s="36" t="s">
        <v>84</v>
      </c>
      <c r="C38" s="37"/>
      <c r="D38" s="37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B23:D23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B38:D38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2014-04-15T08:52:00Z</dcterms:created>
  <cp:lastPrinted>2019-11-06T03:32:00Z</cp:lastPrinted>
  <dcterms:modified xsi:type="dcterms:W3CDTF">2019-11-06T08:09:16Z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