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BFA11900-9016-4788-8623-357A239236D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2" l="1"/>
  <c r="H38" i="2"/>
  <c r="I37" i="2"/>
  <c r="I36" i="2"/>
  <c r="I35" i="2"/>
  <c r="G22" i="2"/>
  <c r="I19" i="2"/>
  <c r="H19" i="2"/>
  <c r="B22" i="2" s="1"/>
  <c r="K22" i="2" s="1"/>
  <c r="G19" i="2"/>
  <c r="E57" i="3"/>
  <c r="G52" i="3"/>
  <c r="G57" i="3" s="1"/>
  <c r="F52" i="3"/>
  <c r="D52" i="3"/>
  <c r="C52" i="3"/>
  <c r="H51" i="3"/>
  <c r="H52" i="3" s="1"/>
  <c r="C57" i="3" s="1"/>
  <c r="G51" i="3"/>
  <c r="F51" i="3"/>
  <c r="E51" i="3"/>
  <c r="E52" i="3" s="1"/>
  <c r="A57" i="3" s="1"/>
  <c r="D51" i="3"/>
  <c r="C51" i="3"/>
  <c r="H50" i="3"/>
  <c r="H49" i="3"/>
  <c r="H48" i="3"/>
  <c r="H47" i="3"/>
  <c r="H45" i="3"/>
  <c r="H44" i="3"/>
  <c r="E44" i="3"/>
  <c r="H43" i="3"/>
  <c r="G43" i="3"/>
  <c r="F43" i="3"/>
  <c r="E43" i="3"/>
  <c r="D43" i="3"/>
  <c r="C43" i="3"/>
  <c r="H42" i="3"/>
  <c r="H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H33" i="3"/>
  <c r="H32" i="3"/>
  <c r="E32" i="3"/>
  <c r="H31" i="3"/>
  <c r="G31" i="3"/>
  <c r="F31" i="3"/>
  <c r="E31" i="3"/>
  <c r="D31" i="3"/>
  <c r="C31" i="3"/>
  <c r="H30" i="3"/>
  <c r="H29" i="3"/>
  <c r="H28" i="3"/>
  <c r="H27" i="3"/>
  <c r="E27" i="3"/>
  <c r="H26" i="3"/>
  <c r="G26" i="3"/>
  <c r="F26" i="3"/>
  <c r="E26" i="3"/>
  <c r="D26" i="3"/>
  <c r="C26" i="3"/>
  <c r="H25" i="3"/>
  <c r="H24" i="3"/>
  <c r="H23" i="3"/>
  <c r="E23" i="3"/>
  <c r="H22" i="3"/>
  <c r="G22" i="3"/>
  <c r="F22" i="3"/>
  <c r="E22" i="3"/>
  <c r="D22" i="3"/>
  <c r="C22" i="3"/>
  <c r="H21" i="3"/>
  <c r="H20" i="3"/>
  <c r="E20" i="3"/>
  <c r="H19" i="3"/>
  <c r="G19" i="3"/>
  <c r="F19" i="3"/>
  <c r="E19" i="3"/>
  <c r="D19" i="3"/>
  <c r="C19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57" i="3" l="1"/>
</calcChain>
</file>

<file path=xl/sharedStrings.xml><?xml version="1.0" encoding="utf-8"?>
<sst xmlns="http://schemas.openxmlformats.org/spreadsheetml/2006/main" count="115" uniqueCount="92">
  <si>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</si>
  <si>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</si>
  <si>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</si>
  <si>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</si>
  <si>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</si>
  <si>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</si>
  <si>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</si>
  <si>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</si>
  <si>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</si>
  <si>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</si>
  <si>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</si>
  <si>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</si>
  <si>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</si>
  <si>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</si>
  <si>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</si>
  <si>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</si>
  <si>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</si>
  <si>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</si>
  <si>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</si>
  <si>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</si>
  <si>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</si>
  <si>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</si>
  <si>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</si>
  <si>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</si>
  <si>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</si>
  <si>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</si>
  <si>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</si>
  <si>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</si>
  <si>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</si>
  <si>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</si>
  <si>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</si>
  <si>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</si>
  <si>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</si>
  <si>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</si>
  <si>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</si>
  <si>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</si>
  <si>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</si>
  <si>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</si>
  <si>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</si>
  <si>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</si>
  <si>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</si>
  <si>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</si>
  <si>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</si>
  <si>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</si>
  <si>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</si>
  <si>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</si>
  <si>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</si>
  <si>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</si>
  <si>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</si>
  <si>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</si>
  <si>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</si>
  <si>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</si>
  <si>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</si>
  <si>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</si>
  <si>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</si>
  <si>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</si>
  <si>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</si>
  <si>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</si>
  <si>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</si>
  <si>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</si>
  <si>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部门:</t>
  </si>
  <si>
    <t>会奖6</t>
  </si>
  <si>
    <t>发生日期:</t>
  </si>
  <si>
    <t>报销日期:</t>
  </si>
  <si>
    <t>2019.11.21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</si>
  <si>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</si>
  <si>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</si>
  <si>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</si>
  <si>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</si>
  <si>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</si>
  <si>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</si>
  <si>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</si>
  <si>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</si>
  <si>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</si>
  <si>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</si>
  <si>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</si>
  <si>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</si>
  <si>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</si>
  <si>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</si>
  <si>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</si>
  <si>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</si>
  <si>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</si>
  <si>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</si>
  <si>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</si>
  <si>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</si>
  <si>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</si>
  <si>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</si>
  <si>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2019.10.18——10.20</t>
    <phoneticPr fontId="12" type="noConversion"/>
  </si>
  <si>
    <t>打车费</t>
    <phoneticPr fontId="12" type="noConversion"/>
  </si>
  <si>
    <r>
      <t>1</t>
    </r>
    <r>
      <rPr>
        <sz val="9"/>
        <color theme="1"/>
        <rFont val="微软雅黑"/>
        <family val="2"/>
        <charset val="134"/>
      </rPr>
      <t>0.19 晚餐 仲岚 杨宗霖 胡金磊</t>
    </r>
    <phoneticPr fontId="12" type="noConversion"/>
  </si>
  <si>
    <t>北京</t>
    <phoneticPr fontId="12" type="noConversion"/>
  </si>
  <si>
    <t>10.21晚餐 任宏迪 仲岚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</si>
</sst>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.00_);[Red]\(#,##0.00\)"/>
    <numFmt numFmtId="179" formatCode="0.00_);[Red]\(0.00\)"/>
    <numFmt numFmtId="180" formatCode="#,##0.00_ "/>
    <numFmt numFmtId="181" formatCode="#,##0.00;[Red]#,##0.00"/>
    <numFmt numFmtId="182" formatCode="0.00_ 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2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2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182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>
      <alignment vertical="center"/>
    </xf>
    <xf numFmtId="0" fontId="13" fillId="2" borderId="0" xfId="2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0200"/>
          <a:ext cx="576516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0" y="1281430"/>
          <a:ext cx="2525395" cy="4340225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92670" y="252730"/>
          <a:ext cx="2783840" cy="48456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109335"/>
          <a:ext cx="3037205" cy="534225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14800" y="1200150"/>
          <a:ext cx="2622550" cy="467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opLeftCell="A7" zoomScale="80" zoomScaleNormal="80" workbookViewId="0">
      <selection activeCell="F24" sqref="F24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13.125" style="31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42"/>
      <c r="J2" s="42"/>
      <c r="K2" s="42"/>
      <c r="L2" s="42"/>
    </row>
    <row r="4" spans="1:12" ht="21" customHeight="1" x14ac:dyDescent="0.15">
      <c r="H4" s="72" t="s">
        <v>1</v>
      </c>
      <c r="I4" s="72"/>
      <c r="J4" s="72" t="s">
        <v>2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7" t="s">
        <v>3</v>
      </c>
      <c r="B6" s="62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62" t="s">
        <v>7</v>
      </c>
    </row>
    <row r="7" spans="1:12" ht="21" customHeight="1" x14ac:dyDescent="0.15">
      <c r="A7" s="57"/>
      <c r="B7" s="62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2"/>
    </row>
    <row r="8" spans="1:12" ht="21" customHeight="1" x14ac:dyDescent="0.15">
      <c r="A8" s="58">
        <v>1</v>
      </c>
      <c r="B8" s="63" t="s">
        <v>15</v>
      </c>
      <c r="C8" s="67">
        <v>0</v>
      </c>
      <c r="D8" s="70"/>
      <c r="E8" s="67">
        <f>C8*D8</f>
        <v>0</v>
      </c>
      <c r="F8" s="36">
        <v>0</v>
      </c>
      <c r="G8" s="36">
        <v>0</v>
      </c>
      <c r="H8" s="36">
        <f>F8+G8</f>
        <v>0</v>
      </c>
      <c r="I8" s="43"/>
      <c r="J8" s="74" t="s">
        <v>16</v>
      </c>
    </row>
    <row r="9" spans="1:12" ht="21" customHeight="1" x14ac:dyDescent="0.15">
      <c r="A9" s="58"/>
      <c r="B9" s="63"/>
      <c r="C9" s="67"/>
      <c r="D9" s="70"/>
      <c r="E9" s="67"/>
      <c r="F9" s="36">
        <v>0</v>
      </c>
      <c r="G9" s="36">
        <v>0</v>
      </c>
      <c r="H9" s="36">
        <f>F9+G9</f>
        <v>0</v>
      </c>
      <c r="I9" s="43"/>
      <c r="J9" s="75"/>
    </row>
    <row r="10" spans="1:12" ht="21" customHeight="1" x14ac:dyDescent="0.15">
      <c r="A10" s="58"/>
      <c r="B10" s="63"/>
      <c r="C10" s="67"/>
      <c r="D10" s="70"/>
      <c r="E10" s="67"/>
      <c r="F10" s="36">
        <v>0</v>
      </c>
      <c r="G10" s="36">
        <v>0</v>
      </c>
      <c r="H10" s="36">
        <f>F10+G10</f>
        <v>0</v>
      </c>
      <c r="I10" s="43"/>
      <c r="J10" s="75"/>
    </row>
    <row r="11" spans="1:12" ht="21" customHeight="1" x14ac:dyDescent="0.15">
      <c r="A11" s="58"/>
      <c r="B11" s="63"/>
      <c r="C11" s="67"/>
      <c r="D11" s="70"/>
      <c r="E11" s="67"/>
      <c r="F11" s="36">
        <v>0</v>
      </c>
      <c r="G11" s="36">
        <v>0</v>
      </c>
      <c r="H11" s="36">
        <f>F11+G11</f>
        <v>0</v>
      </c>
      <c r="I11" s="43"/>
      <c r="J11" s="75"/>
    </row>
    <row r="12" spans="1:12" ht="21" customHeight="1" x14ac:dyDescent="0.15">
      <c r="A12" s="58"/>
      <c r="B12" s="63"/>
      <c r="C12" s="67"/>
      <c r="D12" s="70"/>
      <c r="E12" s="67"/>
      <c r="F12" s="36">
        <v>0</v>
      </c>
      <c r="G12" s="36">
        <v>0</v>
      </c>
      <c r="H12" s="36">
        <f>F12+G12</f>
        <v>0</v>
      </c>
      <c r="I12" s="43"/>
      <c r="J12" s="75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>SUM(G11:G12)</f>
        <v>0</v>
      </c>
      <c r="H13" s="39">
        <f>SUM(H8:H12)</f>
        <v>0</v>
      </c>
      <c r="I13" s="44"/>
      <c r="J13" s="76"/>
    </row>
    <row r="14" spans="1:12" ht="21" customHeight="1" x14ac:dyDescent="0.15">
      <c r="A14" s="59">
        <v>2</v>
      </c>
      <c r="B14" s="64" t="s">
        <v>18</v>
      </c>
      <c r="C14" s="68">
        <v>0</v>
      </c>
      <c r="D14" s="59"/>
      <c r="E14" s="68">
        <f>C14*D14</f>
        <v>0</v>
      </c>
      <c r="F14" s="36">
        <v>0</v>
      </c>
      <c r="G14" s="36">
        <v>0</v>
      </c>
      <c r="H14" s="36">
        <f>F14+G14</f>
        <v>0</v>
      </c>
      <c r="I14" s="43"/>
      <c r="J14" s="74" t="s">
        <v>19</v>
      </c>
    </row>
    <row r="15" spans="1:12" ht="21" customHeight="1" x14ac:dyDescent="0.15">
      <c r="A15" s="60"/>
      <c r="B15" s="65"/>
      <c r="C15" s="69"/>
      <c r="D15" s="60"/>
      <c r="E15" s="69"/>
      <c r="F15" s="36">
        <v>0</v>
      </c>
      <c r="G15" s="36">
        <v>0</v>
      </c>
      <c r="H15" s="36">
        <f t="shared" ref="H15" si="0">F15+G15</f>
        <v>0</v>
      </c>
      <c r="I15" s="43"/>
      <c r="J15" s="75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4"/>
      <c r="J16" s="76"/>
    </row>
    <row r="17" spans="1:10" ht="21" customHeight="1" x14ac:dyDescent="0.15">
      <c r="A17" s="58">
        <v>3</v>
      </c>
      <c r="B17" s="63" t="s">
        <v>21</v>
      </c>
      <c r="C17" s="67"/>
      <c r="D17" s="70">
        <v>1</v>
      </c>
      <c r="E17" s="67">
        <f>C17*D17</f>
        <v>0</v>
      </c>
      <c r="F17" s="36">
        <v>0</v>
      </c>
      <c r="G17" s="36"/>
      <c r="H17" s="36"/>
      <c r="I17" s="43"/>
      <c r="J17" s="77" t="s">
        <v>22</v>
      </c>
    </row>
    <row r="18" spans="1:10" ht="21" customHeight="1" x14ac:dyDescent="0.15">
      <c r="A18" s="58"/>
      <c r="B18" s="63"/>
      <c r="C18" s="67"/>
      <c r="D18" s="70"/>
      <c r="E18" s="67"/>
      <c r="F18" s="36">
        <v>0</v>
      </c>
      <c r="G18" s="36"/>
      <c r="H18" s="36"/>
      <c r="I18" s="43"/>
      <c r="J18" s="78"/>
    </row>
    <row r="19" spans="1:10" s="29" customFormat="1" ht="21" customHeight="1" x14ac:dyDescent="0.15">
      <c r="A19" s="37"/>
      <c r="B19" s="38" t="s">
        <v>23</v>
      </c>
      <c r="C19" s="39">
        <f>SUM(C17)</f>
        <v>0</v>
      </c>
      <c r="D19" s="39">
        <f>SUM(D17)</f>
        <v>1</v>
      </c>
      <c r="E19" s="39">
        <f>SUM(E17)</f>
        <v>0</v>
      </c>
      <c r="F19" s="39">
        <f>SUM(F17:F18)</f>
        <v>0</v>
      </c>
      <c r="G19" s="39">
        <f>SUM(G17:G18)</f>
        <v>0</v>
      </c>
      <c r="H19" s="39">
        <f>SUM(H17:H18)</f>
        <v>0</v>
      </c>
      <c r="I19" s="44"/>
      <c r="J19" s="79"/>
    </row>
    <row r="20" spans="1:10" ht="21" customHeight="1" x14ac:dyDescent="0.15">
      <c r="A20" s="58">
        <v>4</v>
      </c>
      <c r="B20" s="63" t="s">
        <v>24</v>
      </c>
      <c r="C20" s="67">
        <v>0</v>
      </c>
      <c r="D20" s="70">
        <v>1</v>
      </c>
      <c r="E20" s="67">
        <f t="shared" ref="E20:E44" si="1">C20*D20</f>
        <v>0</v>
      </c>
      <c r="F20" s="36">
        <v>0</v>
      </c>
      <c r="G20" s="36">
        <v>0</v>
      </c>
      <c r="H20" s="36">
        <f>SUM(F20:G20)</f>
        <v>0</v>
      </c>
      <c r="I20" s="43"/>
      <c r="J20" s="77" t="s">
        <v>25</v>
      </c>
    </row>
    <row r="21" spans="1:10" ht="21" customHeight="1" x14ac:dyDescent="0.15">
      <c r="A21" s="58"/>
      <c r="B21" s="63"/>
      <c r="C21" s="67"/>
      <c r="D21" s="70"/>
      <c r="E21" s="67"/>
      <c r="F21" s="36">
        <v>0</v>
      </c>
      <c r="G21" s="36">
        <v>0</v>
      </c>
      <c r="H21" s="36">
        <f t="shared" ref="H21:H44" si="2">F21+G21</f>
        <v>0</v>
      </c>
      <c r="I21" s="43"/>
      <c r="J21" s="78"/>
    </row>
    <row r="22" spans="1:10" s="29" customFormat="1" ht="21" customHeight="1" x14ac:dyDescent="0.15">
      <c r="A22" s="37"/>
      <c r="B22" s="38" t="s">
        <v>26</v>
      </c>
      <c r="C22" s="39">
        <f>SUM(C20)</f>
        <v>0</v>
      </c>
      <c r="D22" s="39">
        <f t="shared" ref="D22:E22" si="3">SUM(D20)</f>
        <v>1</v>
      </c>
      <c r="E22" s="39">
        <f t="shared" si="3"/>
        <v>0</v>
      </c>
      <c r="F22" s="39">
        <f>SUM(F20:F21)</f>
        <v>0</v>
      </c>
      <c r="G22" s="39">
        <f>SUM(G20:G21)</f>
        <v>0</v>
      </c>
      <c r="H22" s="39">
        <f>SUM(H20:H21)</f>
        <v>0</v>
      </c>
      <c r="I22" s="44"/>
      <c r="J22" s="79"/>
    </row>
    <row r="23" spans="1:10" ht="21" customHeight="1" x14ac:dyDescent="0.15">
      <c r="A23" s="59">
        <v>5</v>
      </c>
      <c r="B23" s="64" t="s">
        <v>27</v>
      </c>
      <c r="C23" s="64">
        <v>0</v>
      </c>
      <c r="D23" s="59">
        <v>1</v>
      </c>
      <c r="E23" s="68">
        <f t="shared" si="1"/>
        <v>0</v>
      </c>
      <c r="F23" s="36">
        <v>0</v>
      </c>
      <c r="G23" s="36">
        <v>0</v>
      </c>
      <c r="H23" s="36">
        <f t="shared" si="2"/>
        <v>0</v>
      </c>
      <c r="I23" s="43"/>
      <c r="J23" s="74" t="s">
        <v>28</v>
      </c>
    </row>
    <row r="24" spans="1:10" ht="21" customHeight="1" x14ac:dyDescent="0.15">
      <c r="A24" s="61"/>
      <c r="B24" s="66"/>
      <c r="C24" s="66"/>
      <c r="D24" s="61"/>
      <c r="E24" s="71"/>
      <c r="F24" s="36">
        <v>0</v>
      </c>
      <c r="G24" s="36">
        <v>0</v>
      </c>
      <c r="H24" s="36">
        <f t="shared" ref="H24:H25" si="4">F24+G24</f>
        <v>0</v>
      </c>
      <c r="I24" s="45"/>
      <c r="J24" s="75"/>
    </row>
    <row r="25" spans="1:10" ht="21" customHeight="1" x14ac:dyDescent="0.15">
      <c r="A25" s="60"/>
      <c r="B25" s="65"/>
      <c r="C25" s="65"/>
      <c r="D25" s="60"/>
      <c r="E25" s="69"/>
      <c r="F25" s="36">
        <v>0</v>
      </c>
      <c r="G25" s="36">
        <v>0</v>
      </c>
      <c r="H25" s="36">
        <f t="shared" si="4"/>
        <v>0</v>
      </c>
      <c r="I25" s="45"/>
      <c r="J25" s="75"/>
    </row>
    <row r="26" spans="1:10" s="29" customFormat="1" ht="21" customHeight="1" x14ac:dyDescent="0.15">
      <c r="A26" s="37"/>
      <c r="B26" s="38" t="s">
        <v>29</v>
      </c>
      <c r="C26" s="39">
        <f>SUM(C23)</f>
        <v>0</v>
      </c>
      <c r="D26" s="39">
        <f t="shared" ref="D26:E26" si="5">SUM(D23)</f>
        <v>1</v>
      </c>
      <c r="E26" s="39">
        <f t="shared" si="5"/>
        <v>0</v>
      </c>
      <c r="F26" s="39">
        <f>SUM(F23:F25)</f>
        <v>0</v>
      </c>
      <c r="G26" s="39">
        <f>SUM(G23:G25)</f>
        <v>0</v>
      </c>
      <c r="H26" s="39">
        <f>SUM(H23:H25)</f>
        <v>0</v>
      </c>
      <c r="I26" s="44"/>
      <c r="J26" s="76"/>
    </row>
    <row r="27" spans="1:10" ht="21" customHeight="1" x14ac:dyDescent="0.15">
      <c r="A27" s="58">
        <v>6</v>
      </c>
      <c r="B27" s="63" t="s">
        <v>30</v>
      </c>
      <c r="C27" s="67">
        <v>0</v>
      </c>
      <c r="D27" s="70"/>
      <c r="E27" s="67">
        <f t="shared" si="1"/>
        <v>0</v>
      </c>
      <c r="F27" s="36">
        <v>0</v>
      </c>
      <c r="G27" s="36">
        <v>0</v>
      </c>
      <c r="H27" s="36">
        <f t="shared" si="2"/>
        <v>0</v>
      </c>
      <c r="I27" s="43"/>
      <c r="J27" s="74" t="s">
        <v>31</v>
      </c>
    </row>
    <row r="28" spans="1:10" ht="21" customHeight="1" x14ac:dyDescent="0.15">
      <c r="A28" s="58"/>
      <c r="B28" s="63"/>
      <c r="C28" s="67"/>
      <c r="D28" s="70"/>
      <c r="E28" s="67"/>
      <c r="F28" s="36">
        <v>0</v>
      </c>
      <c r="G28" s="36">
        <v>0</v>
      </c>
      <c r="H28" s="36">
        <f t="shared" si="2"/>
        <v>0</v>
      </c>
      <c r="I28" s="43"/>
      <c r="J28" s="78"/>
    </row>
    <row r="29" spans="1:10" ht="21" customHeight="1" x14ac:dyDescent="0.15">
      <c r="A29" s="58"/>
      <c r="B29" s="63"/>
      <c r="C29" s="67"/>
      <c r="D29" s="70"/>
      <c r="E29" s="67"/>
      <c r="F29" s="36">
        <v>0</v>
      </c>
      <c r="G29" s="36">
        <v>0</v>
      </c>
      <c r="H29" s="36">
        <f t="shared" si="2"/>
        <v>0</v>
      </c>
      <c r="I29" s="43"/>
      <c r="J29" s="78"/>
    </row>
    <row r="30" spans="1:10" ht="21" customHeight="1" x14ac:dyDescent="0.15">
      <c r="A30" s="58"/>
      <c r="B30" s="63"/>
      <c r="C30" s="67"/>
      <c r="D30" s="70"/>
      <c r="E30" s="67"/>
      <c r="F30" s="36">
        <v>0</v>
      </c>
      <c r="G30" s="36">
        <v>0</v>
      </c>
      <c r="H30" s="36">
        <f t="shared" si="2"/>
        <v>0</v>
      </c>
      <c r="I30" s="43"/>
      <c r="J30" s="78"/>
    </row>
    <row r="31" spans="1:10" s="29" customFormat="1" ht="21" customHeight="1" x14ac:dyDescent="0.15">
      <c r="A31" s="37"/>
      <c r="B31" s="38" t="s">
        <v>32</v>
      </c>
      <c r="C31" s="39">
        <f>SUM(C27)</f>
        <v>0</v>
      </c>
      <c r="D31" s="39">
        <f t="shared" ref="D31:E31" si="6">SUM(D27)</f>
        <v>0</v>
      </c>
      <c r="E31" s="39">
        <f t="shared" si="6"/>
        <v>0</v>
      </c>
      <c r="F31" s="39">
        <f>SUM(F27:F30)</f>
        <v>0</v>
      </c>
      <c r="G31" s="39">
        <f t="shared" ref="G31:H31" si="7">SUM(G27:G30)</f>
        <v>0</v>
      </c>
      <c r="H31" s="39">
        <f t="shared" si="7"/>
        <v>0</v>
      </c>
      <c r="I31" s="44"/>
      <c r="J31" s="79"/>
    </row>
    <row r="32" spans="1:10" ht="21" customHeight="1" x14ac:dyDescent="0.15">
      <c r="A32" s="58">
        <v>7</v>
      </c>
      <c r="B32" s="63" t="s">
        <v>33</v>
      </c>
      <c r="C32" s="67">
        <v>0</v>
      </c>
      <c r="D32" s="70"/>
      <c r="E32" s="67">
        <f t="shared" si="1"/>
        <v>0</v>
      </c>
      <c r="F32" s="36">
        <v>0</v>
      </c>
      <c r="G32" s="36">
        <v>0</v>
      </c>
      <c r="H32" s="36">
        <f t="shared" si="2"/>
        <v>0</v>
      </c>
      <c r="I32" s="43"/>
      <c r="J32" s="80"/>
    </row>
    <row r="33" spans="1:10" ht="21" customHeight="1" x14ac:dyDescent="0.15">
      <c r="A33" s="58"/>
      <c r="B33" s="63"/>
      <c r="C33" s="67"/>
      <c r="D33" s="70"/>
      <c r="E33" s="67"/>
      <c r="F33" s="36">
        <v>0</v>
      </c>
      <c r="G33" s="36">
        <v>0</v>
      </c>
      <c r="H33" s="36">
        <f t="shared" si="2"/>
        <v>0</v>
      </c>
      <c r="I33" s="43"/>
      <c r="J33" s="81"/>
    </row>
    <row r="34" spans="1:10" ht="21" customHeight="1" x14ac:dyDescent="0.15">
      <c r="A34" s="58"/>
      <c r="B34" s="63"/>
      <c r="C34" s="67"/>
      <c r="D34" s="70"/>
      <c r="E34" s="67"/>
      <c r="F34" s="36">
        <v>0</v>
      </c>
      <c r="G34" s="36">
        <v>0</v>
      </c>
      <c r="H34" s="36">
        <f t="shared" si="2"/>
        <v>0</v>
      </c>
      <c r="I34" s="43"/>
      <c r="J34" s="81"/>
    </row>
    <row r="35" spans="1:10" ht="21" customHeight="1" x14ac:dyDescent="0.15">
      <c r="A35" s="58"/>
      <c r="B35" s="63"/>
      <c r="C35" s="67"/>
      <c r="D35" s="70"/>
      <c r="E35" s="67"/>
      <c r="F35" s="36">
        <v>0</v>
      </c>
      <c r="G35" s="36">
        <v>0</v>
      </c>
      <c r="H35" s="36">
        <f t="shared" si="2"/>
        <v>0</v>
      </c>
      <c r="I35" s="43"/>
      <c r="J35" s="81"/>
    </row>
    <row r="36" spans="1:10" s="29" customFormat="1" ht="21" customHeight="1" x14ac:dyDescent="0.15">
      <c r="A36" s="37"/>
      <c r="B36" s="38" t="s">
        <v>34</v>
      </c>
      <c r="C36" s="39">
        <f>SUM(C32)</f>
        <v>0</v>
      </c>
      <c r="D36" s="39">
        <f t="shared" ref="D36:E36" si="8">SUM(D32)</f>
        <v>0</v>
      </c>
      <c r="E36" s="39">
        <f t="shared" si="8"/>
        <v>0</v>
      </c>
      <c r="F36" s="39">
        <f>SUM(F32:F35)</f>
        <v>0</v>
      </c>
      <c r="G36" s="39">
        <f t="shared" ref="G36:H36" si="9">SUM(G32:G35)</f>
        <v>0</v>
      </c>
      <c r="H36" s="39">
        <f t="shared" si="9"/>
        <v>0</v>
      </c>
      <c r="I36" s="44"/>
      <c r="J36" s="82"/>
    </row>
    <row r="37" spans="1:10" ht="21" customHeight="1" x14ac:dyDescent="0.15">
      <c r="A37" s="58">
        <v>8</v>
      </c>
      <c r="B37" s="63" t="s">
        <v>35</v>
      </c>
      <c r="C37" s="67">
        <v>0</v>
      </c>
      <c r="D37" s="70"/>
      <c r="E37" s="67">
        <f t="shared" si="1"/>
        <v>0</v>
      </c>
      <c r="F37" s="36">
        <v>0</v>
      </c>
      <c r="G37" s="36">
        <v>0</v>
      </c>
      <c r="H37" s="36">
        <f t="shared" si="2"/>
        <v>0</v>
      </c>
      <c r="I37" s="43"/>
      <c r="J37" s="77" t="s">
        <v>36</v>
      </c>
    </row>
    <row r="38" spans="1:10" ht="21" customHeight="1" x14ac:dyDescent="0.15">
      <c r="A38" s="58"/>
      <c r="B38" s="63"/>
      <c r="C38" s="67"/>
      <c r="D38" s="70"/>
      <c r="E38" s="67"/>
      <c r="F38" s="36">
        <v>0</v>
      </c>
      <c r="G38" s="36">
        <v>0</v>
      </c>
      <c r="H38" s="36">
        <f t="shared" si="2"/>
        <v>0</v>
      </c>
      <c r="I38" s="43"/>
      <c r="J38" s="78"/>
    </row>
    <row r="39" spans="1:10" s="29" customFormat="1" ht="21" customHeight="1" x14ac:dyDescent="0.15">
      <c r="A39" s="37"/>
      <c r="B39" s="38" t="s">
        <v>37</v>
      </c>
      <c r="C39" s="39">
        <f>SUM(C37)</f>
        <v>0</v>
      </c>
      <c r="D39" s="39">
        <f t="shared" ref="D39:E39" si="10">SUM(D37)</f>
        <v>0</v>
      </c>
      <c r="E39" s="39">
        <f t="shared" si="10"/>
        <v>0</v>
      </c>
      <c r="F39" s="39">
        <f>SUM(F37:F38)</f>
        <v>0</v>
      </c>
      <c r="G39" s="39">
        <f t="shared" ref="G39:H39" si="11">SUM(G37:G38)</f>
        <v>0</v>
      </c>
      <c r="H39" s="39">
        <f t="shared" si="11"/>
        <v>0</v>
      </c>
      <c r="I39" s="44"/>
      <c r="J39" s="79"/>
    </row>
    <row r="40" spans="1:10" ht="21" customHeight="1" x14ac:dyDescent="0.15">
      <c r="A40" s="58">
        <v>9</v>
      </c>
      <c r="B40" s="63" t="s">
        <v>38</v>
      </c>
      <c r="C40" s="67">
        <v>0</v>
      </c>
      <c r="D40" s="70"/>
      <c r="E40" s="67">
        <f t="shared" si="1"/>
        <v>0</v>
      </c>
      <c r="F40" s="36">
        <v>0</v>
      </c>
      <c r="G40" s="36">
        <v>0</v>
      </c>
      <c r="H40" s="36">
        <f t="shared" si="2"/>
        <v>0</v>
      </c>
      <c r="I40" s="43"/>
      <c r="J40" s="74" t="s">
        <v>39</v>
      </c>
    </row>
    <row r="41" spans="1:10" ht="21" customHeight="1" x14ac:dyDescent="0.15">
      <c r="A41" s="58"/>
      <c r="B41" s="63"/>
      <c r="C41" s="67"/>
      <c r="D41" s="70"/>
      <c r="E41" s="67"/>
      <c r="F41" s="36">
        <v>0</v>
      </c>
      <c r="G41" s="36">
        <v>0</v>
      </c>
      <c r="H41" s="36">
        <f t="shared" si="2"/>
        <v>0</v>
      </c>
      <c r="I41" s="43"/>
      <c r="J41" s="75"/>
    </row>
    <row r="42" spans="1:10" ht="21" customHeight="1" x14ac:dyDescent="0.15">
      <c r="A42" s="58"/>
      <c r="B42" s="63"/>
      <c r="C42" s="67"/>
      <c r="D42" s="70"/>
      <c r="E42" s="67"/>
      <c r="F42" s="36">
        <v>0</v>
      </c>
      <c r="G42" s="36">
        <v>0</v>
      </c>
      <c r="H42" s="36">
        <f t="shared" si="2"/>
        <v>0</v>
      </c>
      <c r="I42" s="43"/>
      <c r="J42" s="75"/>
    </row>
    <row r="43" spans="1:10" s="29" customFormat="1" ht="21" customHeight="1" x14ac:dyDescent="0.15">
      <c r="A43" s="37"/>
      <c r="B43" s="38" t="s">
        <v>40</v>
      </c>
      <c r="C43" s="39">
        <f>SUM(C40)</f>
        <v>0</v>
      </c>
      <c r="D43" s="39">
        <f t="shared" ref="D43:E43" si="12">SUM(D40)</f>
        <v>0</v>
      </c>
      <c r="E43" s="39">
        <f t="shared" si="12"/>
        <v>0</v>
      </c>
      <c r="F43" s="39">
        <f>SUM(F40:F42)</f>
        <v>0</v>
      </c>
      <c r="G43" s="39">
        <f t="shared" ref="G43:H43" si="13">SUM(G40:G42)</f>
        <v>0</v>
      </c>
      <c r="H43" s="39">
        <f t="shared" si="13"/>
        <v>0</v>
      </c>
      <c r="I43" s="44"/>
      <c r="J43" s="76"/>
    </row>
    <row r="44" spans="1:10" ht="21" customHeight="1" x14ac:dyDescent="0.15">
      <c r="A44" s="59">
        <v>10</v>
      </c>
      <c r="B44" s="63" t="s">
        <v>41</v>
      </c>
      <c r="C44" s="67">
        <v>0</v>
      </c>
      <c r="D44" s="70">
        <v>1</v>
      </c>
      <c r="E44" s="67">
        <f t="shared" si="1"/>
        <v>0</v>
      </c>
      <c r="F44" s="36">
        <v>0</v>
      </c>
      <c r="G44" s="36">
        <v>0</v>
      </c>
      <c r="H44" s="36">
        <f t="shared" si="2"/>
        <v>0</v>
      </c>
      <c r="I44" s="45" t="s">
        <v>42</v>
      </c>
      <c r="J44" s="80"/>
    </row>
    <row r="45" spans="1:10" ht="21" customHeight="1" x14ac:dyDescent="0.15">
      <c r="A45" s="61"/>
      <c r="B45" s="63"/>
      <c r="C45" s="67"/>
      <c r="D45" s="70"/>
      <c r="E45" s="67"/>
      <c r="F45" s="36">
        <v>0</v>
      </c>
      <c r="G45" s="36">
        <v>0</v>
      </c>
      <c r="H45" s="36">
        <f t="shared" ref="H45:H50" si="14">F45+G45</f>
        <v>0</v>
      </c>
      <c r="I45" s="45" t="s">
        <v>42</v>
      </c>
      <c r="J45" s="81"/>
    </row>
    <row r="46" spans="1:10" ht="21" customHeight="1" x14ac:dyDescent="0.15">
      <c r="A46" s="61"/>
      <c r="B46" s="63"/>
      <c r="C46" s="67"/>
      <c r="D46" s="70"/>
      <c r="E46" s="67"/>
      <c r="F46" s="36">
        <v>0</v>
      </c>
      <c r="G46" s="36">
        <v>0</v>
      </c>
      <c r="H46" s="36">
        <v>0</v>
      </c>
      <c r="I46" s="45" t="s">
        <v>42</v>
      </c>
      <c r="J46" s="81"/>
    </row>
    <row r="47" spans="1:10" ht="21" customHeight="1" x14ac:dyDescent="0.15">
      <c r="A47" s="61"/>
      <c r="B47" s="63"/>
      <c r="C47" s="67"/>
      <c r="D47" s="70"/>
      <c r="E47" s="67"/>
      <c r="F47" s="36">
        <v>0</v>
      </c>
      <c r="G47" s="36">
        <v>0</v>
      </c>
      <c r="H47" s="36">
        <f t="shared" si="14"/>
        <v>0</v>
      </c>
      <c r="I47" s="43"/>
      <c r="J47" s="81"/>
    </row>
    <row r="48" spans="1:10" ht="21" customHeight="1" x14ac:dyDescent="0.15">
      <c r="A48" s="61"/>
      <c r="B48" s="63"/>
      <c r="C48" s="67"/>
      <c r="D48" s="70"/>
      <c r="E48" s="67"/>
      <c r="F48" s="36">
        <v>0</v>
      </c>
      <c r="G48" s="36">
        <v>0</v>
      </c>
      <c r="H48" s="36">
        <f t="shared" si="14"/>
        <v>0</v>
      </c>
      <c r="I48" s="43"/>
      <c r="J48" s="81"/>
    </row>
    <row r="49" spans="1:10" ht="21" customHeight="1" x14ac:dyDescent="0.15">
      <c r="A49" s="61"/>
      <c r="B49" s="63"/>
      <c r="C49" s="67"/>
      <c r="D49" s="70"/>
      <c r="E49" s="67"/>
      <c r="F49" s="36">
        <v>0</v>
      </c>
      <c r="G49" s="36">
        <v>0</v>
      </c>
      <c r="H49" s="36">
        <f t="shared" si="14"/>
        <v>0</v>
      </c>
      <c r="I49" s="43"/>
      <c r="J49" s="81"/>
    </row>
    <row r="50" spans="1:10" ht="21" customHeight="1" x14ac:dyDescent="0.15">
      <c r="A50" s="60"/>
      <c r="B50" s="63"/>
      <c r="C50" s="67"/>
      <c r="D50" s="70"/>
      <c r="E50" s="67"/>
      <c r="F50" s="36">
        <v>0</v>
      </c>
      <c r="G50" s="36">
        <v>0</v>
      </c>
      <c r="H50" s="36">
        <f t="shared" si="14"/>
        <v>0</v>
      </c>
      <c r="I50" s="43"/>
      <c r="J50" s="81"/>
    </row>
    <row r="51" spans="1:10" s="29" customFormat="1" ht="21" customHeight="1" x14ac:dyDescent="0.15">
      <c r="A51" s="37"/>
      <c r="B51" s="38" t="s">
        <v>43</v>
      </c>
      <c r="C51" s="39">
        <f>SUM(C44)</f>
        <v>0</v>
      </c>
      <c r="D51" s="39">
        <f t="shared" ref="D51:E51" si="15">SUM(D44)</f>
        <v>1</v>
      </c>
      <c r="E51" s="39">
        <f t="shared" si="15"/>
        <v>0</v>
      </c>
      <c r="F51" s="39">
        <f>SUM(F44:F50)</f>
        <v>0</v>
      </c>
      <c r="G51" s="39">
        <f t="shared" ref="G51:H51" si="16">SUM(G44:G50)</f>
        <v>0</v>
      </c>
      <c r="H51" s="39">
        <f t="shared" si="16"/>
        <v>0</v>
      </c>
      <c r="I51" s="44"/>
      <c r="J51" s="82"/>
    </row>
    <row r="52" spans="1:10" ht="21" customHeight="1" x14ac:dyDescent="0.15">
      <c r="A52" s="37"/>
      <c r="B52" s="38" t="s">
        <v>44</v>
      </c>
      <c r="C52" s="39">
        <f t="shared" ref="C52:H52" si="17">SUM(C51,C43,C39,C36,C31,C26,C22,C19,C16,C13)</f>
        <v>0</v>
      </c>
      <c r="D52" s="39">
        <f t="shared" si="17"/>
        <v>4</v>
      </c>
      <c r="E52" s="39">
        <f t="shared" si="17"/>
        <v>0</v>
      </c>
      <c r="F52" s="39">
        <f t="shared" si="17"/>
        <v>0</v>
      </c>
      <c r="G52" s="39">
        <f t="shared" si="17"/>
        <v>0</v>
      </c>
      <c r="H52" s="39">
        <f t="shared" si="17"/>
        <v>0</v>
      </c>
      <c r="I52" s="44"/>
      <c r="J52" s="46"/>
    </row>
    <row r="56" spans="1:10" ht="21" customHeight="1" x14ac:dyDescent="0.15">
      <c r="A56" s="52" t="s">
        <v>45</v>
      </c>
      <c r="B56" s="53"/>
      <c r="C56" s="54" t="s">
        <v>46</v>
      </c>
      <c r="D56" s="54"/>
      <c r="E56" s="54" t="s">
        <v>47</v>
      </c>
      <c r="F56" s="54"/>
      <c r="G56" s="54" t="s">
        <v>48</v>
      </c>
      <c r="H56" s="54"/>
      <c r="I56" s="47" t="s">
        <v>49</v>
      </c>
    </row>
    <row r="57" spans="1:10" ht="21" customHeight="1" x14ac:dyDescent="0.15">
      <c r="A57" s="55">
        <f>E52</f>
        <v>0</v>
      </c>
      <c r="B57" s="56"/>
      <c r="C57" s="56">
        <f>H52</f>
        <v>0</v>
      </c>
      <c r="D57" s="56"/>
      <c r="E57" s="56">
        <f>F52</f>
        <v>0</v>
      </c>
      <c r="F57" s="56"/>
      <c r="G57" s="56">
        <f>G52</f>
        <v>0</v>
      </c>
      <c r="H57" s="56"/>
      <c r="I57" s="48">
        <f>A57-C57</f>
        <v>0</v>
      </c>
    </row>
    <row r="59" spans="1:10" ht="21" customHeight="1" x14ac:dyDescent="0.15">
      <c r="A59" s="40" t="s">
        <v>50</v>
      </c>
      <c r="B59" s="29"/>
      <c r="C59" s="41" t="s">
        <v>51</v>
      </c>
      <c r="D59" s="40"/>
      <c r="E59" s="40" t="s">
        <v>52</v>
      </c>
      <c r="F59" s="40"/>
      <c r="G59" s="40" t="s">
        <v>53</v>
      </c>
      <c r="H59" s="40"/>
      <c r="I59" s="29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14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7" workbookViewId="0">
      <selection activeCell="G15" sqref="G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1.25" hidden="1" customWidth="1"/>
    <col min="10" max="10" width="11.875" customWidth="1"/>
    <col min="11" max="11" width="22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49" t="s">
        <v>54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15">
      <c r="B5" s="3"/>
      <c r="C5" s="4"/>
      <c r="D5" s="5" t="s">
        <v>55</v>
      </c>
      <c r="E5" s="5"/>
      <c r="F5" s="83" t="s">
        <v>56</v>
      </c>
      <c r="G5" s="83"/>
      <c r="H5" s="5" t="s">
        <v>57</v>
      </c>
      <c r="I5" s="4"/>
      <c r="J5" s="83" t="s">
        <v>58</v>
      </c>
      <c r="K5" s="84"/>
    </row>
    <row r="6" spans="2:11" ht="20.100000000000001" customHeight="1" x14ac:dyDescent="0.15">
      <c r="B6" s="6"/>
      <c r="C6" s="7"/>
      <c r="D6" s="8" t="s">
        <v>59</v>
      </c>
      <c r="E6" s="8"/>
      <c r="F6" s="106" t="s">
        <v>90</v>
      </c>
      <c r="G6" s="85"/>
      <c r="H6" s="8" t="s">
        <v>60</v>
      </c>
      <c r="I6" s="7"/>
      <c r="J6" s="85" t="s">
        <v>61</v>
      </c>
      <c r="K6" s="86"/>
    </row>
    <row r="7" spans="2:11" ht="20.100000000000001" customHeight="1" x14ac:dyDescent="0.15">
      <c r="B7" s="6"/>
      <c r="C7" s="7"/>
      <c r="D7" s="8" t="s">
        <v>62</v>
      </c>
      <c r="E7" s="8"/>
      <c r="F7" s="85" t="s">
        <v>87</v>
      </c>
      <c r="G7" s="85"/>
      <c r="H7" s="8" t="s">
        <v>63</v>
      </c>
      <c r="I7" s="7"/>
      <c r="J7" s="85" t="s">
        <v>64</v>
      </c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65</v>
      </c>
      <c r="I8" s="10"/>
      <c r="J8" s="87"/>
      <c r="K8" s="88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89" t="s">
        <v>3</v>
      </c>
      <c r="C10" s="90"/>
      <c r="D10" s="13" t="s">
        <v>66</v>
      </c>
      <c r="E10" s="89" t="s">
        <v>67</v>
      </c>
      <c r="F10" s="90"/>
      <c r="G10" s="15" t="s">
        <v>68</v>
      </c>
      <c r="H10" s="14" t="s">
        <v>69</v>
      </c>
      <c r="I10" s="89" t="s">
        <v>70</v>
      </c>
      <c r="J10" s="90"/>
      <c r="K10" s="15" t="s">
        <v>71</v>
      </c>
    </row>
    <row r="11" spans="2:11" ht="20.100000000000001" customHeight="1" x14ac:dyDescent="0.15">
      <c r="B11" s="91">
        <v>1</v>
      </c>
      <c r="C11" s="92"/>
      <c r="D11" s="102" t="s">
        <v>72</v>
      </c>
      <c r="E11" s="91" t="s">
        <v>73</v>
      </c>
      <c r="F11" s="92"/>
      <c r="G11" s="18"/>
      <c r="H11" s="18"/>
      <c r="I11" s="93"/>
      <c r="J11" s="94"/>
      <c r="K11" s="23" t="s">
        <v>74</v>
      </c>
    </row>
    <row r="12" spans="2:11" ht="20.100000000000001" customHeight="1" x14ac:dyDescent="0.15">
      <c r="B12" s="91">
        <v>2</v>
      </c>
      <c r="C12" s="92"/>
      <c r="D12" s="103"/>
      <c r="E12" s="95" t="s">
        <v>75</v>
      </c>
      <c r="F12" s="95"/>
      <c r="G12" s="18">
        <v>323.3</v>
      </c>
      <c r="H12" s="18">
        <v>323.3</v>
      </c>
      <c r="I12" s="93"/>
      <c r="J12" s="94"/>
      <c r="K12" s="105" t="s">
        <v>88</v>
      </c>
    </row>
    <row r="13" spans="2:11" ht="20.100000000000001" customHeight="1" x14ac:dyDescent="0.15">
      <c r="B13" s="91">
        <v>3</v>
      </c>
      <c r="C13" s="92"/>
      <c r="D13" s="103"/>
      <c r="E13" s="91" t="s">
        <v>76</v>
      </c>
      <c r="F13" s="92"/>
      <c r="G13" s="18">
        <v>0</v>
      </c>
      <c r="H13" s="18"/>
      <c r="I13" s="93"/>
      <c r="J13" s="94"/>
      <c r="K13" s="23"/>
    </row>
    <row r="14" spans="2:11" ht="20.100000000000001" customHeight="1" x14ac:dyDescent="0.15">
      <c r="B14" s="16"/>
      <c r="C14" s="17"/>
      <c r="D14" s="103"/>
      <c r="E14" s="91" t="s">
        <v>77</v>
      </c>
      <c r="F14" s="92"/>
      <c r="G14" s="18">
        <v>105</v>
      </c>
      <c r="H14" s="18"/>
      <c r="I14" s="18">
        <v>43.8</v>
      </c>
      <c r="J14" s="18">
        <v>105</v>
      </c>
      <c r="K14" s="105" t="s">
        <v>89</v>
      </c>
    </row>
    <row r="15" spans="2:11" ht="20.100000000000001" customHeight="1" x14ac:dyDescent="0.15">
      <c r="B15" s="91">
        <v>4</v>
      </c>
      <c r="C15" s="92"/>
      <c r="D15" s="103"/>
      <c r="E15" s="91" t="s">
        <v>77</v>
      </c>
      <c r="F15" s="92"/>
      <c r="G15" s="18">
        <v>73</v>
      </c>
      <c r="H15" s="18">
        <v>73</v>
      </c>
      <c r="I15" s="18">
        <v>159</v>
      </c>
      <c r="J15" s="18"/>
      <c r="K15" s="105" t="s">
        <v>91</v>
      </c>
    </row>
    <row r="16" spans="2:11" ht="20.100000000000001" customHeight="1" x14ac:dyDescent="0.15">
      <c r="B16" s="91">
        <v>5</v>
      </c>
      <c r="C16" s="92"/>
      <c r="D16" s="102" t="s">
        <v>41</v>
      </c>
      <c r="E16" s="95"/>
      <c r="F16" s="95"/>
      <c r="G16" s="18">
        <v>0</v>
      </c>
      <c r="H16" s="18"/>
      <c r="I16" s="93"/>
      <c r="J16" s="94"/>
      <c r="K16" s="23"/>
    </row>
    <row r="17" spans="1:11" ht="20.100000000000001" customHeight="1" x14ac:dyDescent="0.15">
      <c r="B17" s="91">
        <v>6</v>
      </c>
      <c r="C17" s="92"/>
      <c r="D17" s="103"/>
      <c r="E17" s="95"/>
      <c r="F17" s="95"/>
      <c r="G17" s="18">
        <v>0</v>
      </c>
      <c r="H17" s="18"/>
      <c r="I17" s="93"/>
      <c r="J17" s="94"/>
      <c r="K17" s="23"/>
    </row>
    <row r="18" spans="1:11" ht="20.100000000000001" customHeight="1" x14ac:dyDescent="0.15">
      <c r="B18" s="91">
        <v>7</v>
      </c>
      <c r="C18" s="92"/>
      <c r="D18" s="104"/>
      <c r="E18" s="95"/>
      <c r="F18" s="95"/>
      <c r="G18" s="18">
        <v>0</v>
      </c>
      <c r="H18" s="18"/>
      <c r="I18" s="93"/>
      <c r="J18" s="94"/>
      <c r="K18" s="23"/>
    </row>
    <row r="19" spans="1:11" ht="20.100000000000001" customHeight="1" x14ac:dyDescent="0.15">
      <c r="B19" s="89" t="s">
        <v>44</v>
      </c>
      <c r="C19" s="96"/>
      <c r="D19" s="96"/>
      <c r="E19" s="96"/>
      <c r="F19" s="90"/>
      <c r="G19" s="19">
        <f>SUM(G11:G18)</f>
        <v>501.3</v>
      </c>
      <c r="H19" s="19">
        <f>SUM(H11:H18)</f>
        <v>396.3</v>
      </c>
      <c r="I19" s="97">
        <f>SUM(J11:J18)</f>
        <v>105</v>
      </c>
      <c r="J19" s="98"/>
      <c r="K19" s="24"/>
    </row>
    <row r="20" spans="1:11" ht="20.100000000000001" customHeight="1" x14ac:dyDescent="0.15">
      <c r="B20" s="7"/>
      <c r="C20" s="7"/>
      <c r="D20" s="7"/>
      <c r="E20" s="7"/>
      <c r="F20" s="7"/>
      <c r="G20" s="7"/>
      <c r="H20" s="7"/>
      <c r="I20" s="7"/>
      <c r="J20" s="25"/>
      <c r="K20" s="7"/>
    </row>
    <row r="21" spans="1:11" ht="20.100000000000001" customHeight="1" x14ac:dyDescent="0.15">
      <c r="B21" s="99" t="s">
        <v>69</v>
      </c>
      <c r="C21" s="99"/>
      <c r="D21" s="99"/>
      <c r="E21" s="99"/>
      <c r="F21" s="99"/>
      <c r="G21" s="99" t="s">
        <v>78</v>
      </c>
      <c r="H21" s="99"/>
      <c r="I21" s="99"/>
      <c r="J21" s="99"/>
      <c r="K21" s="15" t="s">
        <v>79</v>
      </c>
    </row>
    <row r="22" spans="1:11" ht="20.100000000000001" customHeight="1" x14ac:dyDescent="0.15">
      <c r="B22" s="100">
        <f>H19</f>
        <v>396.3</v>
      </c>
      <c r="C22" s="100"/>
      <c r="D22" s="100"/>
      <c r="E22" s="100"/>
      <c r="F22" s="100"/>
      <c r="G22" s="100">
        <f>I19</f>
        <v>105</v>
      </c>
      <c r="H22" s="100"/>
      <c r="I22" s="100"/>
      <c r="J22" s="100"/>
      <c r="K22" s="26">
        <f>SUM(B22:J22)</f>
        <v>501.3</v>
      </c>
    </row>
    <row r="23" spans="1:11" ht="20.100000000000001" customHeight="1" x14ac:dyDescent="0.1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00000000000001" customHeight="1" x14ac:dyDescent="0.15">
      <c r="B24" s="7" t="s">
        <v>80</v>
      </c>
      <c r="C24" s="7"/>
      <c r="D24" s="7"/>
      <c r="E24" s="7"/>
      <c r="F24" s="7" t="s">
        <v>51</v>
      </c>
      <c r="G24" s="7" t="s">
        <v>81</v>
      </c>
      <c r="H24" s="7"/>
      <c r="I24" s="7"/>
      <c r="J24" s="7" t="s">
        <v>53</v>
      </c>
      <c r="K24" s="7"/>
    </row>
    <row r="27" spans="1:11" ht="18.75" x14ac:dyDescent="0.15">
      <c r="A27" s="49" t="s">
        <v>82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9" spans="1:11" ht="20.100000000000001" customHeight="1" x14ac:dyDescent="0.15">
      <c r="B29" s="3"/>
      <c r="C29" s="4"/>
      <c r="D29" s="5" t="s">
        <v>55</v>
      </c>
      <c r="E29" s="5"/>
      <c r="F29" s="83"/>
      <c r="G29" s="83"/>
      <c r="H29" s="5" t="s">
        <v>57</v>
      </c>
      <c r="I29" s="4"/>
      <c r="J29" s="83"/>
      <c r="K29" s="84"/>
    </row>
    <row r="30" spans="1:11" ht="20.100000000000001" customHeight="1" x14ac:dyDescent="0.15">
      <c r="B30" s="6"/>
      <c r="C30" s="7"/>
      <c r="D30" s="8" t="s">
        <v>59</v>
      </c>
      <c r="E30" s="8"/>
      <c r="F30" s="85"/>
      <c r="G30" s="85"/>
      <c r="H30" s="8" t="s">
        <v>60</v>
      </c>
      <c r="I30" s="7"/>
      <c r="J30" s="85"/>
      <c r="K30" s="86"/>
    </row>
    <row r="31" spans="1:11" ht="20.100000000000001" customHeight="1" x14ac:dyDescent="0.15">
      <c r="B31" s="6"/>
      <c r="C31" s="7"/>
      <c r="D31" s="8" t="s">
        <v>62</v>
      </c>
      <c r="E31" s="8"/>
      <c r="F31" s="85"/>
      <c r="G31" s="85"/>
      <c r="H31" s="8" t="s">
        <v>63</v>
      </c>
      <c r="I31" s="7"/>
      <c r="J31" s="85"/>
      <c r="K31" s="86"/>
    </row>
    <row r="32" spans="1:11" ht="20.100000000000001" customHeight="1" x14ac:dyDescent="0.15">
      <c r="B32" s="9"/>
      <c r="C32" s="10"/>
      <c r="D32" s="11"/>
      <c r="E32" s="11"/>
      <c r="F32" s="12"/>
      <c r="G32" s="12"/>
      <c r="H32" s="11" t="s">
        <v>65</v>
      </c>
      <c r="I32" s="10"/>
      <c r="J32" s="87"/>
      <c r="K32" s="88"/>
    </row>
    <row r="33" spans="2:11" ht="20.100000000000001" customHeight="1" x14ac:dyDescent="0.15"/>
    <row r="34" spans="2:11" ht="20.100000000000001" customHeight="1" x14ac:dyDescent="0.15">
      <c r="B34" s="95"/>
      <c r="C34" s="95"/>
      <c r="D34" s="20" t="s">
        <v>83</v>
      </c>
      <c r="E34" s="95" t="s">
        <v>84</v>
      </c>
      <c r="F34" s="95"/>
      <c r="G34" s="18" t="s">
        <v>85</v>
      </c>
      <c r="H34" s="18" t="s">
        <v>86</v>
      </c>
      <c r="I34" s="101" t="s">
        <v>44</v>
      </c>
      <c r="J34" s="101"/>
      <c r="K34" s="27" t="s">
        <v>71</v>
      </c>
    </row>
    <row r="35" spans="2:11" ht="20.100000000000001" customHeight="1" x14ac:dyDescent="0.15">
      <c r="B35" s="95">
        <v>1</v>
      </c>
      <c r="C35" s="95"/>
      <c r="D35" s="21"/>
      <c r="E35" s="95"/>
      <c r="F35" s="95"/>
      <c r="G35" s="18"/>
      <c r="H35" s="18"/>
      <c r="I35" s="93">
        <f>G35*H35</f>
        <v>0</v>
      </c>
      <c r="J35" s="94"/>
      <c r="K35" s="28"/>
    </row>
    <row r="36" spans="2:11" ht="20.100000000000001" customHeight="1" x14ac:dyDescent="0.15">
      <c r="B36" s="95">
        <v>2</v>
      </c>
      <c r="C36" s="95"/>
      <c r="D36" s="21"/>
      <c r="E36" s="95"/>
      <c r="F36" s="95"/>
      <c r="G36" s="18"/>
      <c r="H36" s="18"/>
      <c r="I36" s="93">
        <f t="shared" ref="I36:I37" si="0">G36*H36</f>
        <v>0</v>
      </c>
      <c r="J36" s="94"/>
      <c r="K36" s="28"/>
    </row>
    <row r="37" spans="2:11" ht="20.100000000000001" customHeight="1" x14ac:dyDescent="0.15">
      <c r="B37" s="95">
        <v>3</v>
      </c>
      <c r="C37" s="95"/>
      <c r="D37" s="21"/>
      <c r="E37" s="95"/>
      <c r="F37" s="95"/>
      <c r="G37" s="18">
        <v>0</v>
      </c>
      <c r="H37" s="18"/>
      <c r="I37" s="93">
        <f t="shared" si="0"/>
        <v>0</v>
      </c>
      <c r="J37" s="94"/>
      <c r="K37" s="28"/>
    </row>
    <row r="38" spans="2:11" ht="20.100000000000001" customHeight="1" x14ac:dyDescent="0.15">
      <c r="B38" s="89" t="s">
        <v>44</v>
      </c>
      <c r="C38" s="96"/>
      <c r="D38" s="96"/>
      <c r="E38" s="96"/>
      <c r="F38" s="90"/>
      <c r="G38" s="19"/>
      <c r="H38" s="19">
        <f>SUM(H20:H37)</f>
        <v>0</v>
      </c>
      <c r="I38" s="97">
        <f>SUM(I35:J37)</f>
        <v>0</v>
      </c>
      <c r="J38" s="98"/>
      <c r="K38" s="24"/>
    </row>
    <row r="39" spans="2:11" ht="20.100000000000001" customHeight="1" x14ac:dyDescent="0.15">
      <c r="B39" s="7" t="s">
        <v>80</v>
      </c>
      <c r="C39" s="7"/>
      <c r="D39" s="7"/>
      <c r="E39" s="7"/>
      <c r="F39" s="7" t="s">
        <v>51</v>
      </c>
      <c r="G39" s="7" t="s">
        <v>81</v>
      </c>
      <c r="H39" s="7"/>
      <c r="I39" s="7"/>
      <c r="J39" s="7" t="s">
        <v>53</v>
      </c>
      <c r="K39" s="7"/>
    </row>
  </sheetData>
  <mergeCells count="62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E14:F14"/>
    <mergeCell ref="B15:C15"/>
    <mergeCell ref="E15:F15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1" zoomScale="70" zoomScaleNormal="70" workbookViewId="0">
      <selection activeCell="H42" sqref="H42"/>
    </sheetView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cp:lastPrinted>2019-11-21T09:02:32Z</cp:lastPrinted>
  <dcterms:created xsi:type="dcterms:W3CDTF">2014-04-15T08:52:00Z</dcterms:created>
  <dcterms:modified xsi:type="dcterms:W3CDTF">2019-11-21T09:03:09Z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