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<sst xmlns="http://schemas.openxmlformats.org/spreadsheetml/2006/main" count="722" uniqueCount="309">
  <si>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</si>
  <si>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</si>
  <si>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</si>
  <si>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</si>
  <si>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</si>
  <si>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</si>
  <si>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</si>
  <si>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</si>
  <si>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</si>
  <si>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</si>
  <si>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</si>
  <si>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</si>
  <si>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</si>
  <si>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</si>
  <si>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</si>
  <si>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</si>
  <si>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</si>
  <si>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</si>
  <si>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</si>
  <si>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</si>
  <si>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</si>
  <si>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</si>
  <si>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</si>
  <si>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</si>
  <si>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</si>
  <si>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</si>
  <si>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</si>
  <si>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</si>
  <si>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</si>
  <si>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</si>
  <si>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</si>
  <si>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</si>
  <si>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</si>
  <si>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</si>
  <si>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</si>
  <si>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2025-09-16 21:27</t>
  </si>
  <si>
    <t>2025-09-16 21:42</t>
  </si>
  <si>
    <t>国内</t>
  </si>
  <si>
    <t>JP8RET</t>
  </si>
  <si>
    <t>KMTA-251201-JDD883</t>
  </si>
  <si>
    <t>999-5303364427</t>
  </si>
  <si>
    <t>CA</t>
  </si>
  <si>
    <t>张韬</t>
  </si>
  <si>
    <t>成人</t>
  </si>
  <si>
    <t>410703198506102515</t>
  </si>
  <si>
    <t>13811955865</t>
  </si>
  <si>
    <t>HGHPEK</t>
  </si>
  <si>
    <t>杭州-北京</t>
  </si>
  <si>
    <t>CA1725</t>
  </si>
  <si>
    <t>L</t>
  </si>
  <si>
    <t>2025-09-21 19:00</t>
  </si>
  <si>
    <t>001589</t>
  </si>
  <si>
    <t>35535 张韬</t>
  </si>
  <si>
    <t>BJS310</t>
  </si>
  <si>
    <t>19582</t>
  </si>
  <si>
    <t>6</t>
  </si>
  <si>
    <t>REFUNDED</t>
  </si>
  <si>
    <t>2025-09-12 18:00</t>
  </si>
  <si>
    <t>2025-09-12 18:03</t>
  </si>
  <si>
    <t>KNZH28</t>
  </si>
  <si>
    <t>731-5301886850</t>
  </si>
  <si>
    <t>MF</t>
  </si>
  <si>
    <t>关开亮</t>
  </si>
  <si>
    <t>220302198801020615</t>
  </si>
  <si>
    <t>18612665318</t>
  </si>
  <si>
    <t>HGHPKX</t>
  </si>
  <si>
    <t>MF8149</t>
  </si>
  <si>
    <t>Z</t>
  </si>
  <si>
    <t>2025-09-22 10:00</t>
  </si>
  <si>
    <t>37374 关开亮</t>
  </si>
  <si>
    <t>19583</t>
  </si>
  <si>
    <t>OPEN FOR USE</t>
  </si>
  <si>
    <t>2025-09-12 17:59</t>
  </si>
  <si>
    <t>HYY0KE</t>
  </si>
  <si>
    <t>781-5301886849</t>
  </si>
  <si>
    <t>MU</t>
  </si>
  <si>
    <t>PKXHGH</t>
  </si>
  <si>
    <t>北京-杭州</t>
  </si>
  <si>
    <t>MU5132</t>
  </si>
  <si>
    <t>S</t>
  </si>
  <si>
    <t>2025-09-20 11:00</t>
  </si>
  <si>
    <t>2025-09-12 16:41</t>
  </si>
  <si>
    <t>2025-09-12 16:48</t>
  </si>
  <si>
    <t>KTBEYF</t>
  </si>
  <si>
    <t>999-5301886829</t>
  </si>
  <si>
    <t>王涵</t>
  </si>
  <si>
    <t>510522198209227460</t>
  </si>
  <si>
    <t>18615786851</t>
  </si>
  <si>
    <t>HGHCTU</t>
  </si>
  <si>
    <t>杭州-成都</t>
  </si>
  <si>
    <t>CA4520</t>
  </si>
  <si>
    <t>V</t>
  </si>
  <si>
    <t>2025-09-22 10:50</t>
  </si>
  <si>
    <t>30742 王涵</t>
  </si>
  <si>
    <t>2025-09-12 16:38</t>
  </si>
  <si>
    <t>KEBXE4</t>
  </si>
  <si>
    <t>999-5301886826</t>
  </si>
  <si>
    <t>CTUHGH</t>
  </si>
  <si>
    <t>成都-杭州</t>
  </si>
  <si>
    <t>CA1748</t>
  </si>
  <si>
    <t>2025-09-20 13:15</t>
  </si>
  <si>
    <t>38957</t>
  </si>
  <si>
    <t>2025-09-12 15:53</t>
  </si>
  <si>
    <t>2025-09-12 16:04</t>
  </si>
  <si>
    <t>JPS7G9</t>
  </si>
  <si>
    <t>999-5301886807</t>
  </si>
  <si>
    <t>陈相如</t>
  </si>
  <si>
    <t>420106199306128457</t>
  </si>
  <si>
    <t>18810476841</t>
  </si>
  <si>
    <t>CA1705</t>
  </si>
  <si>
    <t>2025-09-22 09:00</t>
  </si>
  <si>
    <t>35666 陈相如</t>
  </si>
  <si>
    <t>2025-09-12 15:31</t>
  </si>
  <si>
    <t>2025-09-12 15:32</t>
  </si>
  <si>
    <t>JPS4BV</t>
  </si>
  <si>
    <t>999-5301886797</t>
  </si>
  <si>
    <t>PEKHGH</t>
  </si>
  <si>
    <t>CA1718</t>
  </si>
  <si>
    <t>Q</t>
  </si>
  <si>
    <t>2025-09-19 14:30</t>
  </si>
  <si>
    <t>2025-09-12 13:17</t>
  </si>
  <si>
    <t>2025-09-12 13:23</t>
  </si>
  <si>
    <t>KD7P9J</t>
  </si>
  <si>
    <t>898-2962976804</t>
  </si>
  <si>
    <t>JD</t>
  </si>
  <si>
    <t>幸培瑜</t>
  </si>
  <si>
    <t>140203197512264310</t>
  </si>
  <si>
    <t>15901124000</t>
  </si>
  <si>
    <t>JD5908</t>
  </si>
  <si>
    <t>U</t>
  </si>
  <si>
    <t>2025-09-20 07:25</t>
  </si>
  <si>
    <t>36487 幸培瑜</t>
  </si>
  <si>
    <t>8604</t>
  </si>
  <si>
    <t>2025-09-12 13:19</t>
  </si>
  <si>
    <t>2025-09-12 13:22</t>
  </si>
  <si>
    <t>JRFYFC</t>
  </si>
  <si>
    <t>781-2962976801</t>
  </si>
  <si>
    <t>MU5194</t>
  </si>
  <si>
    <t>2025-09-22 10:45</t>
  </si>
  <si>
    <t>2025-09-11 22:19</t>
  </si>
  <si>
    <t>2025-09-12 09:31</t>
  </si>
  <si>
    <t>KF3PSG</t>
  </si>
  <si>
    <t>999-2962976711</t>
  </si>
  <si>
    <t>林佳楠</t>
  </si>
  <si>
    <t>220702199310160222</t>
  </si>
  <si>
    <t>18513588885</t>
  </si>
  <si>
    <t>HGHTSN</t>
  </si>
  <si>
    <t>杭州-天津</t>
  </si>
  <si>
    <t>CA2846</t>
  </si>
  <si>
    <t>2025-09-22 11:40</t>
  </si>
  <si>
    <t>23374 林佳楠</t>
  </si>
  <si>
    <t>2025-09-11 22:24</t>
  </si>
  <si>
    <t>2025-09-12 09:30</t>
  </si>
  <si>
    <t>JQ63DT</t>
  </si>
  <si>
    <t>880-2962976710</t>
  </si>
  <si>
    <t>HU</t>
  </si>
  <si>
    <t>HU7677</t>
  </si>
  <si>
    <t>T</t>
  </si>
  <si>
    <t>2025-09-20 17:55</t>
  </si>
  <si>
    <t>2025-09-11 19:37</t>
  </si>
  <si>
    <t>2025-09-11 19:52</t>
  </si>
  <si>
    <t>#12345</t>
  </si>
  <si>
    <t>989-5301528490</t>
  </si>
  <si>
    <t>RY</t>
  </si>
  <si>
    <t>李洁敏</t>
  </si>
  <si>
    <t>410611198403027027</t>
  </si>
  <si>
    <t>18638799302</t>
  </si>
  <si>
    <t>HGHCGO</t>
  </si>
  <si>
    <t>杭州-郑州</t>
  </si>
  <si>
    <t>RY6642</t>
  </si>
  <si>
    <t>2025-09-22 12:10</t>
  </si>
  <si>
    <t>30729 李洁敏</t>
  </si>
  <si>
    <t>2025-09-11 12:25</t>
  </si>
  <si>
    <t>2025-09-11 12:29</t>
  </si>
  <si>
    <t>HE2GE5</t>
  </si>
  <si>
    <t>999-2962976092</t>
  </si>
  <si>
    <t>TSNHGH</t>
  </si>
  <si>
    <t>天津-杭州</t>
  </si>
  <si>
    <t>CA1772</t>
  </si>
  <si>
    <t>W</t>
  </si>
  <si>
    <t>2025-09-19 12:00</t>
  </si>
  <si>
    <t>2025-09-10 22:26</t>
  </si>
  <si>
    <t>2025-09-11 09:14</t>
  </si>
  <si>
    <t>HEZ3RD</t>
  </si>
  <si>
    <t>999-2962975973</t>
  </si>
  <si>
    <t>冯国芮</t>
  </si>
  <si>
    <t>110108199511244019</t>
  </si>
  <si>
    <t>15811328253</t>
  </si>
  <si>
    <t>CA8367</t>
  </si>
  <si>
    <t>K</t>
  </si>
  <si>
    <t>2025-09-22 16:10</t>
  </si>
  <si>
    <t>22310 冯国芮</t>
  </si>
  <si>
    <t>2025-09-10 22:22</t>
  </si>
  <si>
    <t>2025-09-11 09:13</t>
  </si>
  <si>
    <t>KQ336L</t>
  </si>
  <si>
    <t>784-2962975972</t>
  </si>
  <si>
    <t>CZ</t>
  </si>
  <si>
    <t>CZ8627</t>
  </si>
  <si>
    <t>2025-09-20 09:45</t>
  </si>
  <si>
    <t>2025-09-05 11:37</t>
  </si>
  <si>
    <t>2025-09-05 11:38</t>
  </si>
  <si>
    <t>KPHX63</t>
  </si>
  <si>
    <t>999-2730821604</t>
  </si>
  <si>
    <t>谢宏钰</t>
  </si>
  <si>
    <t>622822197911163734</t>
  </si>
  <si>
    <t>17600862691</t>
  </si>
  <si>
    <t>CA1706</t>
  </si>
  <si>
    <t>2025-09-17 08:30</t>
  </si>
  <si>
    <t>23380 谢宏钰</t>
  </si>
  <si>
    <t>2025-09-05 11:34</t>
  </si>
  <si>
    <t>JT1MRG</t>
  </si>
  <si>
    <t>999-2730821602</t>
  </si>
  <si>
    <t>CA1727</t>
  </si>
  <si>
    <t>P</t>
  </si>
  <si>
    <t>2025-09-21 20:00</t>
  </si>
  <si>
    <t>2025-09-05 10:08</t>
  </si>
  <si>
    <t>2025-09-05 10:15</t>
  </si>
  <si>
    <t>HZ816V</t>
  </si>
  <si>
    <t>898-2730821583</t>
  </si>
  <si>
    <t>肖程皓</t>
  </si>
  <si>
    <t>210106198907170614</t>
  </si>
  <si>
    <t>18808945241</t>
  </si>
  <si>
    <t>HGHHAK</t>
  </si>
  <si>
    <t>杭州-海口</t>
  </si>
  <si>
    <t>JD5970</t>
  </si>
  <si>
    <t>2025-09-21 17:30</t>
  </si>
  <si>
    <t>26597 肖程皓</t>
  </si>
  <si>
    <t>2025-09-05 10:06</t>
  </si>
  <si>
    <t>2025-09-05 10:13</t>
  </si>
  <si>
    <t>HQRMXK</t>
  </si>
  <si>
    <t>880-2730821582</t>
  </si>
  <si>
    <t>HAKHGH</t>
  </si>
  <si>
    <t>海口-杭州</t>
  </si>
  <si>
    <t>HU7053</t>
  </si>
  <si>
    <t>E</t>
  </si>
  <si>
    <t>2025-09-19 13:00</t>
  </si>
  <si>
    <t>2025-08-29 10:18</t>
  </si>
  <si>
    <t>2025-08-29 10:36</t>
  </si>
  <si>
    <t>KE36D0</t>
  </si>
  <si>
    <t>880-2726936201</t>
  </si>
  <si>
    <t>章源源</t>
  </si>
  <si>
    <t>342501198611110285</t>
  </si>
  <si>
    <t>15501119292</t>
  </si>
  <si>
    <t>HGHURC</t>
  </si>
  <si>
    <t>杭州-乌鲁木齐</t>
  </si>
  <si>
    <t>HU7888</t>
  </si>
  <si>
    <t>A</t>
  </si>
  <si>
    <t>2025-09-22 16:15</t>
  </si>
  <si>
    <t>22489 章源源</t>
  </si>
  <si>
    <t>2025-08-29 10:15</t>
  </si>
  <si>
    <t>2025-08-29 10:16</t>
  </si>
  <si>
    <t>HD99ZQ</t>
  </si>
  <si>
    <t>880-2726936198</t>
  </si>
  <si>
    <t>2025-09-19 17:55</t>
  </si>
  <si>
    <t>2025-08-26 21:26</t>
  </si>
  <si>
    <t>2025-08-26 21:30</t>
  </si>
  <si>
    <t>KF6ZRE</t>
  </si>
  <si>
    <t>784-2725644273</t>
  </si>
  <si>
    <t>黄志伟</t>
  </si>
  <si>
    <t>420105197907180036</t>
  </si>
  <si>
    <t>13971111001</t>
  </si>
  <si>
    <t>HGHWUH</t>
  </si>
  <si>
    <t>杭州-武汉</t>
  </si>
  <si>
    <t>CZ6198</t>
  </si>
  <si>
    <t>2025-09-22 13:10</t>
  </si>
  <si>
    <t>22233 黄志伟</t>
  </si>
  <si>
    <t>2025-08-26 20:52</t>
  </si>
  <si>
    <t>2025-08-26 20:55</t>
  </si>
  <si>
    <t>KTS31H</t>
  </si>
  <si>
    <t>781-2725644258</t>
  </si>
  <si>
    <t>WUHHGH</t>
  </si>
  <si>
    <t>武汉-杭州</t>
  </si>
  <si>
    <t>MU6568</t>
  </si>
  <si>
    <t>N</t>
  </si>
  <si>
    <t>2025-09-20 10:05</t>
  </si>
  <si>
    <t/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</si>
  <si>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</si>
  <si>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</si>
  <si>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</si>
  <si>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</si>
  <si>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</si>
  <si>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</si>
  <si>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</si>
  <si>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</si>
  <si>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</si>
  <si>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</si>
  <si>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</si>
  <si>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</si>
  <si>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</si>
  <si>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</si>
  <si>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</si>
  <si>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</si>
  <si>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</si>
  <si>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</si>
  <si>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</si>
  <si>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</si>
  <si>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>经济舱</t>
  </si>
  <si>
    <t>khcs15101533184 卢祥宇</t>
  </si>
  <si>
    <t>2025-09-20 23:12</t>
  </si>
  <si>
    <t>ZDCPKHCS001 自动出票01</t>
  </si>
  <si>
    <t>2025-09-20 23:11</t>
  </si>
  <si>
    <t>JPT2509200010</t>
  </si>
  <si>
    <t>JPC2509160052</t>
  </si>
  <si>
    <t>JPT2509200009</t>
  </si>
  <si>
    <t>JPC2509110238</t>
  </si>
  <si>
    <t>2025-09-16 21:49</t>
  </si>
  <si>
    <t>ZDCPKHCS02 自动出票02</t>
  </si>
  <si>
    <t>JPT2509160039</t>
  </si>
  <si>
    <t>JPC2508260137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</si>
</sst>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E10"/>
  <sheetViews>
    <sheetView tabSelected="1" workbookViewId="0">
      <selection activeCell="I11" sqref="I11"/>
    </sheetView>
  </sheetViews>
  <sheetFormatPr defaultColWidth="8.88888888888889" defaultRowHeight="14.4" outlineLevelCol="4"/>
  <sheetData>
    <row r="5" spans="3:4">
      <c r="C5" s="6"/>
      <c r="D5" s="6" t="s">
        <v>0</v>
      </c>
    </row>
    <row r="6" spans="3:5">
      <c r="C6" s="6" t="s">
        <v>1</v>
      </c>
      <c r="D6" s="6">
        <v>22265</v>
      </c>
      <c r="E6">
        <v>22150</v>
      </c>
    </row>
    <row r="7" spans="3:5">
      <c r="C7" s="6" t="s">
        <v>2</v>
      </c>
      <c r="D7" s="6">
        <v>0</v>
      </c>
      <c r="E7" s="6">
        <v>0</v>
      </c>
    </row>
    <row r="8" spans="3:5">
      <c r="C8" s="6" t="s">
        <v>3</v>
      </c>
      <c r="D8" s="6">
        <v>-773</v>
      </c>
      <c r="E8">
        <v>-788</v>
      </c>
    </row>
    <row r="9" spans="3:4">
      <c r="C9" s="6"/>
      <c r="D9" s="6"/>
    </row>
    <row r="10" ht="17.4" spans="3:5">
      <c r="C10" s="6" t="s">
        <v>4</v>
      </c>
      <c r="D10" s="7">
        <f>SUM(D6:D9)</f>
        <v>21492</v>
      </c>
      <c r="E10" s="7">
        <f>SUM(E6:E9)</f>
        <v>21362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opLeftCell="O1" workbookViewId="0">
      <pane ySplit="1" topLeftCell="A14" activePane="bottomLeft" state="frozen"/>
      <selection/>
      <selection pane="bottomLeft" activeCell="V30" sqref="V30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1230</v>
      </c>
      <c r="S2" s="2">
        <v>50</v>
      </c>
      <c r="T2" s="2">
        <v>20</v>
      </c>
      <c r="U2" s="2">
        <v>1300</v>
      </c>
      <c r="V2" s="2">
        <v>0</v>
      </c>
      <c r="W2" s="2">
        <v>1300</v>
      </c>
      <c r="X2" s="2">
        <f t="shared" ref="X2:X24" si="0">W2+V2</f>
        <v>1300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61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65</v>
      </c>
      <c r="N3" s="3" t="s">
        <v>47</v>
      </c>
      <c r="O3" s="3" t="s">
        <v>66</v>
      </c>
      <c r="P3" s="3" t="s">
        <v>67</v>
      </c>
      <c r="Q3" s="3" t="s">
        <v>68</v>
      </c>
      <c r="R3" s="2">
        <v>660</v>
      </c>
      <c r="S3" s="2">
        <v>50</v>
      </c>
      <c r="T3" s="2">
        <v>20</v>
      </c>
      <c r="U3" s="2">
        <v>730</v>
      </c>
      <c r="V3" s="2">
        <v>0</v>
      </c>
      <c r="W3" s="2">
        <v>730</v>
      </c>
      <c r="X3" s="2">
        <f t="shared" si="0"/>
        <v>730</v>
      </c>
      <c r="Y3" s="3" t="s">
        <v>51</v>
      </c>
      <c r="Z3" s="3" t="s">
        <v>69</v>
      </c>
      <c r="AA3" s="3" t="s">
        <v>53</v>
      </c>
      <c r="AB3" s="3" t="s">
        <v>70</v>
      </c>
      <c r="AC3" s="3" t="s">
        <v>55</v>
      </c>
      <c r="AD3" s="3" t="s">
        <v>71</v>
      </c>
    </row>
    <row r="4" ht="15.35" customHeight="1" spans="1:30">
      <c r="A4" s="2">
        <v>3</v>
      </c>
      <c r="B4" s="3" t="s">
        <v>72</v>
      </c>
      <c r="C4" s="3" t="s">
        <v>58</v>
      </c>
      <c r="D4" s="3" t="s">
        <v>37</v>
      </c>
      <c r="E4" s="3" t="s">
        <v>73</v>
      </c>
      <c r="F4" s="3" t="s">
        <v>39</v>
      </c>
      <c r="G4" s="3" t="s">
        <v>74</v>
      </c>
      <c r="H4" s="3" t="s">
        <v>75</v>
      </c>
      <c r="I4" s="3" t="s">
        <v>62</v>
      </c>
      <c r="J4" s="3" t="s">
        <v>43</v>
      </c>
      <c r="K4" s="3" t="s">
        <v>63</v>
      </c>
      <c r="L4" s="3" t="s">
        <v>64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2">
        <v>820</v>
      </c>
      <c r="S4" s="2">
        <v>50</v>
      </c>
      <c r="T4" s="2">
        <v>20</v>
      </c>
      <c r="U4" s="2">
        <v>890</v>
      </c>
      <c r="V4" s="2">
        <v>0</v>
      </c>
      <c r="W4" s="2">
        <v>890</v>
      </c>
      <c r="X4" s="2">
        <f t="shared" si="0"/>
        <v>890</v>
      </c>
      <c r="Y4" s="3" t="s">
        <v>51</v>
      </c>
      <c r="Z4" s="3" t="s">
        <v>69</v>
      </c>
      <c r="AA4" s="3" t="s">
        <v>53</v>
      </c>
      <c r="AB4" s="3" t="s">
        <v>54</v>
      </c>
      <c r="AC4" s="3" t="s">
        <v>55</v>
      </c>
      <c r="AD4" s="3" t="s">
        <v>71</v>
      </c>
    </row>
    <row r="5" ht="15.35" customHeight="1" spans="1:30">
      <c r="A5" s="2">
        <v>4</v>
      </c>
      <c r="B5" s="3" t="s">
        <v>81</v>
      </c>
      <c r="C5" s="3" t="s">
        <v>82</v>
      </c>
      <c r="D5" s="3" t="s">
        <v>37</v>
      </c>
      <c r="E5" s="3" t="s">
        <v>83</v>
      </c>
      <c r="F5" s="3" t="s">
        <v>39</v>
      </c>
      <c r="G5" s="3" t="s">
        <v>84</v>
      </c>
      <c r="H5" s="3" t="s">
        <v>41</v>
      </c>
      <c r="I5" s="3" t="s">
        <v>85</v>
      </c>
      <c r="J5" s="3" t="s">
        <v>43</v>
      </c>
      <c r="K5" s="3" t="s">
        <v>86</v>
      </c>
      <c r="L5" s="3" t="s">
        <v>87</v>
      </c>
      <c r="M5" s="3" t="s">
        <v>88</v>
      </c>
      <c r="N5" s="3" t="s">
        <v>89</v>
      </c>
      <c r="O5" s="3" t="s">
        <v>90</v>
      </c>
      <c r="P5" s="3" t="s">
        <v>91</v>
      </c>
      <c r="Q5" s="3" t="s">
        <v>92</v>
      </c>
      <c r="R5" s="2">
        <v>1150</v>
      </c>
      <c r="S5" s="2">
        <v>50</v>
      </c>
      <c r="T5" s="2">
        <v>20</v>
      </c>
      <c r="U5" s="2">
        <v>1220</v>
      </c>
      <c r="V5" s="2">
        <v>0</v>
      </c>
      <c r="W5" s="2">
        <v>1220</v>
      </c>
      <c r="X5" s="2">
        <f t="shared" si="0"/>
        <v>1220</v>
      </c>
      <c r="Y5" s="3" t="s">
        <v>51</v>
      </c>
      <c r="Z5" s="3" t="s">
        <v>93</v>
      </c>
      <c r="AA5" s="3" t="s">
        <v>53</v>
      </c>
      <c r="AB5" s="3" t="s">
        <v>54</v>
      </c>
      <c r="AC5" s="3" t="s">
        <v>55</v>
      </c>
      <c r="AD5" s="3" t="s">
        <v>71</v>
      </c>
    </row>
    <row r="6" ht="15.35" customHeight="1" spans="1:30">
      <c r="A6" s="2">
        <v>5</v>
      </c>
      <c r="B6" s="3" t="s">
        <v>94</v>
      </c>
      <c r="C6" s="3" t="s">
        <v>81</v>
      </c>
      <c r="D6" s="3" t="s">
        <v>37</v>
      </c>
      <c r="E6" s="3" t="s">
        <v>95</v>
      </c>
      <c r="F6" s="3" t="s">
        <v>39</v>
      </c>
      <c r="G6" s="3" t="s">
        <v>96</v>
      </c>
      <c r="H6" s="3" t="s">
        <v>41</v>
      </c>
      <c r="I6" s="3" t="s">
        <v>85</v>
      </c>
      <c r="J6" s="3" t="s">
        <v>43</v>
      </c>
      <c r="K6" s="3" t="s">
        <v>86</v>
      </c>
      <c r="L6" s="3" t="s">
        <v>87</v>
      </c>
      <c r="M6" s="3" t="s">
        <v>97</v>
      </c>
      <c r="N6" s="3" t="s">
        <v>98</v>
      </c>
      <c r="O6" s="3" t="s">
        <v>99</v>
      </c>
      <c r="P6" s="3" t="s">
        <v>91</v>
      </c>
      <c r="Q6" s="3" t="s">
        <v>100</v>
      </c>
      <c r="R6" s="2">
        <v>1150</v>
      </c>
      <c r="S6" s="2">
        <v>50</v>
      </c>
      <c r="T6" s="2">
        <v>20</v>
      </c>
      <c r="U6" s="2">
        <v>1220</v>
      </c>
      <c r="V6" s="2">
        <v>0</v>
      </c>
      <c r="W6" s="2">
        <v>1220</v>
      </c>
      <c r="X6" s="2">
        <f t="shared" si="0"/>
        <v>1220</v>
      </c>
      <c r="Y6" s="3" t="s">
        <v>51</v>
      </c>
      <c r="Z6" s="3" t="s">
        <v>93</v>
      </c>
      <c r="AA6" s="3" t="s">
        <v>53</v>
      </c>
      <c r="AB6" s="3" t="s">
        <v>101</v>
      </c>
      <c r="AC6" s="3" t="s">
        <v>55</v>
      </c>
      <c r="AD6" s="3" t="s">
        <v>71</v>
      </c>
    </row>
    <row r="7" ht="15.35" customHeight="1" spans="1:30">
      <c r="A7" s="2">
        <v>6</v>
      </c>
      <c r="B7" s="3" t="s">
        <v>102</v>
      </c>
      <c r="C7" s="3" t="s">
        <v>103</v>
      </c>
      <c r="D7" s="3" t="s">
        <v>37</v>
      </c>
      <c r="E7" s="3" t="s">
        <v>104</v>
      </c>
      <c r="F7" s="3" t="s">
        <v>39</v>
      </c>
      <c r="G7" s="3" t="s">
        <v>105</v>
      </c>
      <c r="H7" s="3" t="s">
        <v>41</v>
      </c>
      <c r="I7" s="3" t="s">
        <v>106</v>
      </c>
      <c r="J7" s="3" t="s">
        <v>43</v>
      </c>
      <c r="K7" s="3" t="s">
        <v>107</v>
      </c>
      <c r="L7" s="3" t="s">
        <v>108</v>
      </c>
      <c r="M7" s="3" t="s">
        <v>46</v>
      </c>
      <c r="N7" s="3" t="s">
        <v>47</v>
      </c>
      <c r="O7" s="3" t="s">
        <v>109</v>
      </c>
      <c r="P7" s="3" t="s">
        <v>49</v>
      </c>
      <c r="Q7" s="3" t="s">
        <v>110</v>
      </c>
      <c r="R7" s="2">
        <v>1070</v>
      </c>
      <c r="S7" s="2">
        <v>50</v>
      </c>
      <c r="T7" s="2">
        <v>20</v>
      </c>
      <c r="U7" s="2">
        <v>1140</v>
      </c>
      <c r="V7" s="2">
        <v>0</v>
      </c>
      <c r="W7" s="2">
        <v>1140</v>
      </c>
      <c r="X7" s="2">
        <f t="shared" si="0"/>
        <v>1140</v>
      </c>
      <c r="Y7" s="3" t="s">
        <v>51</v>
      </c>
      <c r="Z7" s="3" t="s">
        <v>111</v>
      </c>
      <c r="AA7" s="3" t="s">
        <v>53</v>
      </c>
      <c r="AB7" s="3" t="s">
        <v>54</v>
      </c>
      <c r="AC7" s="3" t="s">
        <v>55</v>
      </c>
      <c r="AD7" s="3" t="s">
        <v>71</v>
      </c>
    </row>
    <row r="8" ht="15.35" customHeight="1" spans="1:30">
      <c r="A8" s="2">
        <v>7</v>
      </c>
      <c r="B8" s="3" t="s">
        <v>112</v>
      </c>
      <c r="C8" s="3" t="s">
        <v>113</v>
      </c>
      <c r="D8" s="3" t="s">
        <v>37</v>
      </c>
      <c r="E8" s="3" t="s">
        <v>114</v>
      </c>
      <c r="F8" s="3" t="s">
        <v>39</v>
      </c>
      <c r="G8" s="3" t="s">
        <v>115</v>
      </c>
      <c r="H8" s="3" t="s">
        <v>41</v>
      </c>
      <c r="I8" s="3" t="s">
        <v>106</v>
      </c>
      <c r="J8" s="3" t="s">
        <v>43</v>
      </c>
      <c r="K8" s="3" t="s">
        <v>107</v>
      </c>
      <c r="L8" s="3" t="s">
        <v>108</v>
      </c>
      <c r="M8" s="3" t="s">
        <v>116</v>
      </c>
      <c r="N8" s="3" t="s">
        <v>77</v>
      </c>
      <c r="O8" s="3" t="s">
        <v>117</v>
      </c>
      <c r="P8" s="3" t="s">
        <v>118</v>
      </c>
      <c r="Q8" s="3" t="s">
        <v>119</v>
      </c>
      <c r="R8" s="2">
        <v>2280</v>
      </c>
      <c r="S8" s="2">
        <v>50</v>
      </c>
      <c r="T8" s="2">
        <v>20</v>
      </c>
      <c r="U8" s="2">
        <v>2350</v>
      </c>
      <c r="V8" s="2">
        <v>0</v>
      </c>
      <c r="W8" s="2">
        <v>2350</v>
      </c>
      <c r="X8" s="2">
        <f t="shared" si="0"/>
        <v>2350</v>
      </c>
      <c r="Y8" s="3" t="s">
        <v>51</v>
      </c>
      <c r="Z8" s="3" t="s">
        <v>111</v>
      </c>
      <c r="AA8" s="3" t="s">
        <v>53</v>
      </c>
      <c r="AB8" s="3" t="s">
        <v>101</v>
      </c>
      <c r="AC8" s="3" t="s">
        <v>55</v>
      </c>
      <c r="AD8" s="3" t="s">
        <v>71</v>
      </c>
    </row>
    <row r="9" ht="15.35" customHeight="1" spans="1:30">
      <c r="A9" s="2">
        <v>8</v>
      </c>
      <c r="B9" s="3" t="s">
        <v>120</v>
      </c>
      <c r="C9" s="3" t="s">
        <v>121</v>
      </c>
      <c r="D9" s="3" t="s">
        <v>37</v>
      </c>
      <c r="E9" s="3" t="s">
        <v>122</v>
      </c>
      <c r="F9" s="3" t="s">
        <v>39</v>
      </c>
      <c r="G9" s="3" t="s">
        <v>123</v>
      </c>
      <c r="H9" s="3" t="s">
        <v>124</v>
      </c>
      <c r="I9" s="3" t="s">
        <v>125</v>
      </c>
      <c r="J9" s="3" t="s">
        <v>43</v>
      </c>
      <c r="K9" s="3" t="s">
        <v>126</v>
      </c>
      <c r="L9" s="3" t="s">
        <v>127</v>
      </c>
      <c r="M9" s="3" t="s">
        <v>76</v>
      </c>
      <c r="N9" s="3" t="s">
        <v>77</v>
      </c>
      <c r="O9" s="3" t="s">
        <v>128</v>
      </c>
      <c r="P9" s="3" t="s">
        <v>129</v>
      </c>
      <c r="Q9" s="3" t="s">
        <v>130</v>
      </c>
      <c r="R9" s="2">
        <v>780</v>
      </c>
      <c r="S9" s="2">
        <v>50</v>
      </c>
      <c r="T9" s="2">
        <v>20</v>
      </c>
      <c r="U9" s="2">
        <v>850</v>
      </c>
      <c r="V9" s="2">
        <v>0</v>
      </c>
      <c r="W9" s="2">
        <v>850</v>
      </c>
      <c r="X9" s="2">
        <f t="shared" si="0"/>
        <v>850</v>
      </c>
      <c r="Y9" s="3" t="s">
        <v>51</v>
      </c>
      <c r="Z9" s="3" t="s">
        <v>131</v>
      </c>
      <c r="AA9" s="3" t="s">
        <v>53</v>
      </c>
      <c r="AB9" s="3" t="s">
        <v>132</v>
      </c>
      <c r="AC9" s="3" t="s">
        <v>55</v>
      </c>
      <c r="AD9" s="3" t="s">
        <v>71</v>
      </c>
    </row>
    <row r="10" ht="15.35" customHeight="1" spans="1:30">
      <c r="A10" s="2">
        <v>9</v>
      </c>
      <c r="B10" s="3" t="s">
        <v>133</v>
      </c>
      <c r="C10" s="3" t="s">
        <v>134</v>
      </c>
      <c r="D10" s="3" t="s">
        <v>37</v>
      </c>
      <c r="E10" s="3" t="s">
        <v>135</v>
      </c>
      <c r="F10" s="3" t="s">
        <v>39</v>
      </c>
      <c r="G10" s="3" t="s">
        <v>136</v>
      </c>
      <c r="H10" s="3" t="s">
        <v>75</v>
      </c>
      <c r="I10" s="3" t="s">
        <v>125</v>
      </c>
      <c r="J10" s="3" t="s">
        <v>43</v>
      </c>
      <c r="K10" s="3" t="s">
        <v>126</v>
      </c>
      <c r="L10" s="3" t="s">
        <v>127</v>
      </c>
      <c r="M10" s="3" t="s">
        <v>65</v>
      </c>
      <c r="N10" s="3" t="s">
        <v>47</v>
      </c>
      <c r="O10" s="3" t="s">
        <v>137</v>
      </c>
      <c r="P10" s="3" t="s">
        <v>91</v>
      </c>
      <c r="Q10" s="3" t="s">
        <v>138</v>
      </c>
      <c r="R10" s="2">
        <v>650</v>
      </c>
      <c r="S10" s="2">
        <v>50</v>
      </c>
      <c r="T10" s="2">
        <v>20</v>
      </c>
      <c r="U10" s="2">
        <v>720</v>
      </c>
      <c r="V10" s="2">
        <v>0</v>
      </c>
      <c r="W10" s="2">
        <v>720</v>
      </c>
      <c r="X10" s="2">
        <f t="shared" si="0"/>
        <v>720</v>
      </c>
      <c r="Y10" s="3" t="s">
        <v>51</v>
      </c>
      <c r="Z10" s="3" t="s">
        <v>131</v>
      </c>
      <c r="AA10" s="3" t="s">
        <v>53</v>
      </c>
      <c r="AB10" s="3" t="s">
        <v>101</v>
      </c>
      <c r="AC10" s="3" t="s">
        <v>55</v>
      </c>
      <c r="AD10" s="3" t="s">
        <v>71</v>
      </c>
    </row>
    <row r="11" ht="15.35" customHeight="1" spans="1:30">
      <c r="A11" s="2">
        <v>10</v>
      </c>
      <c r="B11" s="3" t="s">
        <v>139</v>
      </c>
      <c r="C11" s="3" t="s">
        <v>140</v>
      </c>
      <c r="D11" s="3" t="s">
        <v>37</v>
      </c>
      <c r="E11" s="3" t="s">
        <v>141</v>
      </c>
      <c r="F11" s="3" t="s">
        <v>39</v>
      </c>
      <c r="G11" s="3" t="s">
        <v>142</v>
      </c>
      <c r="H11" s="3" t="s">
        <v>41</v>
      </c>
      <c r="I11" s="3" t="s">
        <v>143</v>
      </c>
      <c r="J11" s="3" t="s">
        <v>43</v>
      </c>
      <c r="K11" s="3" t="s">
        <v>144</v>
      </c>
      <c r="L11" s="3" t="s">
        <v>145</v>
      </c>
      <c r="M11" s="3" t="s">
        <v>146</v>
      </c>
      <c r="N11" s="3" t="s">
        <v>147</v>
      </c>
      <c r="O11" s="3" t="s">
        <v>148</v>
      </c>
      <c r="P11" s="3" t="s">
        <v>118</v>
      </c>
      <c r="Q11" s="3" t="s">
        <v>149</v>
      </c>
      <c r="R11" s="2">
        <v>1190</v>
      </c>
      <c r="S11" s="2">
        <v>50</v>
      </c>
      <c r="T11" s="2">
        <v>20</v>
      </c>
      <c r="U11" s="2">
        <v>1260</v>
      </c>
      <c r="V11" s="2">
        <v>0</v>
      </c>
      <c r="W11" s="2">
        <v>1260</v>
      </c>
      <c r="X11" s="2">
        <f t="shared" si="0"/>
        <v>1260</v>
      </c>
      <c r="Y11" s="3" t="s">
        <v>51</v>
      </c>
      <c r="Z11" s="3" t="s">
        <v>150</v>
      </c>
      <c r="AA11" s="3" t="s">
        <v>53</v>
      </c>
      <c r="AB11" s="3" t="s">
        <v>70</v>
      </c>
      <c r="AC11" s="3" t="s">
        <v>55</v>
      </c>
      <c r="AD11" s="3" t="s">
        <v>71</v>
      </c>
    </row>
    <row r="12" ht="15.35" customHeight="1" spans="1:30">
      <c r="A12" s="2">
        <v>11</v>
      </c>
      <c r="B12" s="3" t="s">
        <v>151</v>
      </c>
      <c r="C12" s="3" t="s">
        <v>152</v>
      </c>
      <c r="D12" s="3" t="s">
        <v>37</v>
      </c>
      <c r="E12" s="3" t="s">
        <v>153</v>
      </c>
      <c r="F12" s="3" t="s">
        <v>39</v>
      </c>
      <c r="G12" s="3" t="s">
        <v>154</v>
      </c>
      <c r="H12" s="3" t="s">
        <v>155</v>
      </c>
      <c r="I12" s="3" t="s">
        <v>42</v>
      </c>
      <c r="J12" s="3" t="s">
        <v>43</v>
      </c>
      <c r="K12" s="3" t="s">
        <v>44</v>
      </c>
      <c r="L12" s="3" t="s">
        <v>45</v>
      </c>
      <c r="M12" s="3" t="s">
        <v>116</v>
      </c>
      <c r="N12" s="3" t="s">
        <v>77</v>
      </c>
      <c r="O12" s="3" t="s">
        <v>156</v>
      </c>
      <c r="P12" s="3" t="s">
        <v>157</v>
      </c>
      <c r="Q12" s="3" t="s">
        <v>158</v>
      </c>
      <c r="R12" s="2">
        <v>600</v>
      </c>
      <c r="S12" s="2">
        <v>50</v>
      </c>
      <c r="T12" s="2">
        <v>20</v>
      </c>
      <c r="U12" s="2">
        <v>670</v>
      </c>
      <c r="V12" s="2">
        <v>0</v>
      </c>
      <c r="W12" s="2">
        <v>670</v>
      </c>
      <c r="X12" s="2">
        <f t="shared" si="0"/>
        <v>670</v>
      </c>
      <c r="Y12" s="3" t="s">
        <v>51</v>
      </c>
      <c r="Z12" s="3" t="s">
        <v>52</v>
      </c>
      <c r="AA12" s="3" t="s">
        <v>53</v>
      </c>
      <c r="AB12" s="3" t="s">
        <v>70</v>
      </c>
      <c r="AC12" s="3" t="s">
        <v>55</v>
      </c>
      <c r="AD12" s="3" t="s">
        <v>56</v>
      </c>
    </row>
    <row r="13" ht="15.35" customHeight="1" spans="1:30">
      <c r="A13" s="2">
        <v>12</v>
      </c>
      <c r="B13" s="3" t="s">
        <v>159</v>
      </c>
      <c r="C13" s="3" t="s">
        <v>160</v>
      </c>
      <c r="D13" s="3" t="s">
        <v>37</v>
      </c>
      <c r="E13" s="3" t="s">
        <v>161</v>
      </c>
      <c r="F13" s="3" t="s">
        <v>39</v>
      </c>
      <c r="G13" s="3" t="s">
        <v>162</v>
      </c>
      <c r="H13" s="3" t="s">
        <v>163</v>
      </c>
      <c r="I13" s="3" t="s">
        <v>164</v>
      </c>
      <c r="J13" s="3" t="s">
        <v>43</v>
      </c>
      <c r="K13" s="3" t="s">
        <v>165</v>
      </c>
      <c r="L13" s="3" t="s">
        <v>166</v>
      </c>
      <c r="M13" s="3" t="s">
        <v>167</v>
      </c>
      <c r="N13" s="3" t="s">
        <v>168</v>
      </c>
      <c r="O13" s="3" t="s">
        <v>169</v>
      </c>
      <c r="P13" s="3" t="s">
        <v>157</v>
      </c>
      <c r="Q13" s="3" t="s">
        <v>170</v>
      </c>
      <c r="R13" s="2">
        <v>540</v>
      </c>
      <c r="S13" s="2">
        <v>50</v>
      </c>
      <c r="T13" s="2">
        <v>20</v>
      </c>
      <c r="U13" s="2">
        <v>610</v>
      </c>
      <c r="V13" s="2">
        <v>0</v>
      </c>
      <c r="W13" s="2">
        <v>610</v>
      </c>
      <c r="X13" s="2">
        <f t="shared" si="0"/>
        <v>610</v>
      </c>
      <c r="Y13" s="3" t="s">
        <v>51</v>
      </c>
      <c r="Z13" s="3" t="s">
        <v>171</v>
      </c>
      <c r="AA13" s="3" t="s">
        <v>53</v>
      </c>
      <c r="AB13" s="3" t="s">
        <v>54</v>
      </c>
      <c r="AC13" s="3" t="s">
        <v>55</v>
      </c>
      <c r="AD13" s="3" t="s">
        <v>71</v>
      </c>
    </row>
    <row r="14" ht="15.35" customHeight="1" spans="1:30">
      <c r="A14" s="2">
        <v>13</v>
      </c>
      <c r="B14" s="3" t="s">
        <v>172</v>
      </c>
      <c r="C14" s="3" t="s">
        <v>173</v>
      </c>
      <c r="D14" s="3" t="s">
        <v>37</v>
      </c>
      <c r="E14" s="3" t="s">
        <v>174</v>
      </c>
      <c r="F14" s="3" t="s">
        <v>39</v>
      </c>
      <c r="G14" s="3" t="s">
        <v>175</v>
      </c>
      <c r="H14" s="3" t="s">
        <v>41</v>
      </c>
      <c r="I14" s="3" t="s">
        <v>143</v>
      </c>
      <c r="J14" s="3" t="s">
        <v>43</v>
      </c>
      <c r="K14" s="3" t="s">
        <v>144</v>
      </c>
      <c r="L14" s="3" t="s">
        <v>145</v>
      </c>
      <c r="M14" s="3" t="s">
        <v>176</v>
      </c>
      <c r="N14" s="3" t="s">
        <v>177</v>
      </c>
      <c r="O14" s="3" t="s">
        <v>178</v>
      </c>
      <c r="P14" s="3" t="s">
        <v>179</v>
      </c>
      <c r="Q14" s="3" t="s">
        <v>180</v>
      </c>
      <c r="R14" s="2">
        <v>900</v>
      </c>
      <c r="S14" s="2">
        <v>50</v>
      </c>
      <c r="T14" s="2">
        <v>20</v>
      </c>
      <c r="U14" s="2">
        <v>970</v>
      </c>
      <c r="V14" s="2">
        <v>0</v>
      </c>
      <c r="W14" s="2">
        <v>970</v>
      </c>
      <c r="X14" s="2">
        <f t="shared" si="0"/>
        <v>970</v>
      </c>
      <c r="Y14" s="3" t="s">
        <v>51</v>
      </c>
      <c r="Z14" s="3" t="s">
        <v>150</v>
      </c>
      <c r="AA14" s="3" t="s">
        <v>53</v>
      </c>
      <c r="AB14" s="3" t="s">
        <v>101</v>
      </c>
      <c r="AC14" s="3" t="s">
        <v>55</v>
      </c>
      <c r="AD14" s="3" t="s">
        <v>71</v>
      </c>
    </row>
    <row r="15" ht="15.35" customHeight="1" spans="1:30">
      <c r="A15" s="2">
        <v>14</v>
      </c>
      <c r="B15" s="3" t="s">
        <v>181</v>
      </c>
      <c r="C15" s="3" t="s">
        <v>182</v>
      </c>
      <c r="D15" s="3" t="s">
        <v>37</v>
      </c>
      <c r="E15" s="3" t="s">
        <v>183</v>
      </c>
      <c r="F15" s="3" t="s">
        <v>39</v>
      </c>
      <c r="G15" s="3" t="s">
        <v>184</v>
      </c>
      <c r="H15" s="3" t="s">
        <v>41</v>
      </c>
      <c r="I15" s="3" t="s">
        <v>185</v>
      </c>
      <c r="J15" s="3" t="s">
        <v>43</v>
      </c>
      <c r="K15" s="3" t="s">
        <v>186</v>
      </c>
      <c r="L15" s="3" t="s">
        <v>187</v>
      </c>
      <c r="M15" s="3" t="s">
        <v>65</v>
      </c>
      <c r="N15" s="3" t="s">
        <v>47</v>
      </c>
      <c r="O15" s="3" t="s">
        <v>188</v>
      </c>
      <c r="P15" s="3" t="s">
        <v>189</v>
      </c>
      <c r="Q15" s="3" t="s">
        <v>190</v>
      </c>
      <c r="R15" s="2">
        <v>510</v>
      </c>
      <c r="S15" s="2">
        <v>50</v>
      </c>
      <c r="T15" s="2">
        <v>20</v>
      </c>
      <c r="U15" s="2">
        <v>580</v>
      </c>
      <c r="V15" s="2">
        <v>0</v>
      </c>
      <c r="W15" s="2">
        <v>580</v>
      </c>
      <c r="X15" s="2">
        <f t="shared" si="0"/>
        <v>580</v>
      </c>
      <c r="Y15" s="3" t="s">
        <v>51</v>
      </c>
      <c r="Z15" s="3" t="s">
        <v>191</v>
      </c>
      <c r="AA15" s="3" t="s">
        <v>53</v>
      </c>
      <c r="AB15" s="3" t="s">
        <v>70</v>
      </c>
      <c r="AC15" s="3" t="s">
        <v>55</v>
      </c>
      <c r="AD15" s="3" t="s">
        <v>71</v>
      </c>
    </row>
    <row r="16" ht="15.35" customHeight="1" spans="1:30">
      <c r="A16" s="2">
        <v>15</v>
      </c>
      <c r="B16" s="3" t="s">
        <v>192</v>
      </c>
      <c r="C16" s="3" t="s">
        <v>193</v>
      </c>
      <c r="D16" s="3" t="s">
        <v>37</v>
      </c>
      <c r="E16" s="3" t="s">
        <v>194</v>
      </c>
      <c r="F16" s="3" t="s">
        <v>39</v>
      </c>
      <c r="G16" s="3" t="s">
        <v>195</v>
      </c>
      <c r="H16" s="3" t="s">
        <v>196</v>
      </c>
      <c r="I16" s="3" t="s">
        <v>185</v>
      </c>
      <c r="J16" s="3" t="s">
        <v>43</v>
      </c>
      <c r="K16" s="3" t="s">
        <v>186</v>
      </c>
      <c r="L16" s="3" t="s">
        <v>187</v>
      </c>
      <c r="M16" s="3" t="s">
        <v>76</v>
      </c>
      <c r="N16" s="3" t="s">
        <v>77</v>
      </c>
      <c r="O16" s="3" t="s">
        <v>197</v>
      </c>
      <c r="P16" s="3" t="s">
        <v>49</v>
      </c>
      <c r="Q16" s="3" t="s">
        <v>198</v>
      </c>
      <c r="R16" s="2">
        <v>870</v>
      </c>
      <c r="S16" s="2">
        <v>50</v>
      </c>
      <c r="T16" s="2">
        <v>20</v>
      </c>
      <c r="U16" s="2">
        <v>940</v>
      </c>
      <c r="V16" s="2">
        <v>0</v>
      </c>
      <c r="W16" s="2">
        <v>940</v>
      </c>
      <c r="X16" s="2">
        <f t="shared" si="0"/>
        <v>940</v>
      </c>
      <c r="Y16" s="3" t="s">
        <v>51</v>
      </c>
      <c r="Z16" s="3" t="s">
        <v>191</v>
      </c>
      <c r="AA16" s="3" t="s">
        <v>53</v>
      </c>
      <c r="AB16" s="3" t="s">
        <v>101</v>
      </c>
      <c r="AC16" s="3" t="s">
        <v>55</v>
      </c>
      <c r="AD16" s="3" t="s">
        <v>71</v>
      </c>
    </row>
    <row r="17" ht="15.35" customHeight="1" spans="1:30">
      <c r="A17" s="2">
        <v>16</v>
      </c>
      <c r="B17" s="3" t="s">
        <v>199</v>
      </c>
      <c r="C17" s="3" t="s">
        <v>200</v>
      </c>
      <c r="D17" s="3" t="s">
        <v>37</v>
      </c>
      <c r="E17" s="3" t="s">
        <v>201</v>
      </c>
      <c r="F17" s="3" t="s">
        <v>39</v>
      </c>
      <c r="G17" s="3" t="s">
        <v>202</v>
      </c>
      <c r="H17" s="3" t="s">
        <v>41</v>
      </c>
      <c r="I17" s="3" t="s">
        <v>203</v>
      </c>
      <c r="J17" s="3" t="s">
        <v>43</v>
      </c>
      <c r="K17" s="3" t="s">
        <v>204</v>
      </c>
      <c r="L17" s="3" t="s">
        <v>205</v>
      </c>
      <c r="M17" s="3" t="s">
        <v>116</v>
      </c>
      <c r="N17" s="3" t="s">
        <v>77</v>
      </c>
      <c r="O17" s="3" t="s">
        <v>206</v>
      </c>
      <c r="P17" s="3" t="s">
        <v>189</v>
      </c>
      <c r="Q17" s="3" t="s">
        <v>207</v>
      </c>
      <c r="R17" s="2">
        <v>610</v>
      </c>
      <c r="S17" s="2">
        <v>50</v>
      </c>
      <c r="T17" s="2">
        <v>20</v>
      </c>
      <c r="U17" s="2">
        <v>680</v>
      </c>
      <c r="V17" s="2">
        <v>0</v>
      </c>
      <c r="W17" s="2">
        <v>680</v>
      </c>
      <c r="X17" s="2">
        <f t="shared" si="0"/>
        <v>680</v>
      </c>
      <c r="Y17" s="3" t="s">
        <v>51</v>
      </c>
      <c r="Z17" s="3" t="s">
        <v>208</v>
      </c>
      <c r="AA17" s="3" t="s">
        <v>53</v>
      </c>
      <c r="AB17" s="3" t="s">
        <v>70</v>
      </c>
      <c r="AC17" s="3" t="s">
        <v>55</v>
      </c>
      <c r="AD17" s="3" t="s">
        <v>71</v>
      </c>
    </row>
    <row r="18" ht="15.35" customHeight="1" spans="1:30">
      <c r="A18" s="2">
        <v>17</v>
      </c>
      <c r="B18" s="3" t="s">
        <v>209</v>
      </c>
      <c r="C18" s="3" t="s">
        <v>199</v>
      </c>
      <c r="D18" s="3" t="s">
        <v>37</v>
      </c>
      <c r="E18" s="3" t="s">
        <v>210</v>
      </c>
      <c r="F18" s="3" t="s">
        <v>39</v>
      </c>
      <c r="G18" s="3" t="s">
        <v>211</v>
      </c>
      <c r="H18" s="3" t="s">
        <v>41</v>
      </c>
      <c r="I18" s="3" t="s">
        <v>203</v>
      </c>
      <c r="J18" s="3" t="s">
        <v>43</v>
      </c>
      <c r="K18" s="3" t="s">
        <v>204</v>
      </c>
      <c r="L18" s="3" t="s">
        <v>205</v>
      </c>
      <c r="M18" s="3" t="s">
        <v>46</v>
      </c>
      <c r="N18" s="3" t="s">
        <v>47</v>
      </c>
      <c r="O18" s="3" t="s">
        <v>212</v>
      </c>
      <c r="P18" s="3" t="s">
        <v>213</v>
      </c>
      <c r="Q18" s="3" t="s">
        <v>214</v>
      </c>
      <c r="R18" s="2">
        <v>850</v>
      </c>
      <c r="S18" s="2">
        <v>50</v>
      </c>
      <c r="T18" s="2">
        <v>20</v>
      </c>
      <c r="U18" s="2">
        <v>920</v>
      </c>
      <c r="V18" s="2">
        <v>0</v>
      </c>
      <c r="W18" s="2">
        <v>920</v>
      </c>
      <c r="X18" s="2">
        <f t="shared" si="0"/>
        <v>920</v>
      </c>
      <c r="Y18" s="3" t="s">
        <v>51</v>
      </c>
      <c r="Z18" s="3" t="s">
        <v>208</v>
      </c>
      <c r="AA18" s="3" t="s">
        <v>53</v>
      </c>
      <c r="AB18" s="3" t="s">
        <v>54</v>
      </c>
      <c r="AC18" s="3" t="s">
        <v>55</v>
      </c>
      <c r="AD18" s="3" t="s">
        <v>71</v>
      </c>
    </row>
    <row r="19" ht="15.35" customHeight="1" spans="1:30">
      <c r="A19" s="2">
        <v>18</v>
      </c>
      <c r="B19" s="3" t="s">
        <v>215</v>
      </c>
      <c r="C19" s="3" t="s">
        <v>216</v>
      </c>
      <c r="D19" s="3" t="s">
        <v>37</v>
      </c>
      <c r="E19" s="3" t="s">
        <v>217</v>
      </c>
      <c r="F19" s="3" t="s">
        <v>39</v>
      </c>
      <c r="G19" s="3" t="s">
        <v>218</v>
      </c>
      <c r="H19" s="3" t="s">
        <v>124</v>
      </c>
      <c r="I19" s="3" t="s">
        <v>219</v>
      </c>
      <c r="J19" s="3" t="s">
        <v>43</v>
      </c>
      <c r="K19" s="3" t="s">
        <v>220</v>
      </c>
      <c r="L19" s="3" t="s">
        <v>221</v>
      </c>
      <c r="M19" s="3" t="s">
        <v>222</v>
      </c>
      <c r="N19" s="3" t="s">
        <v>223</v>
      </c>
      <c r="O19" s="3" t="s">
        <v>224</v>
      </c>
      <c r="P19" s="3" t="s">
        <v>157</v>
      </c>
      <c r="Q19" s="3" t="s">
        <v>225</v>
      </c>
      <c r="R19" s="2">
        <v>600</v>
      </c>
      <c r="S19" s="2">
        <v>50</v>
      </c>
      <c r="T19" s="2">
        <v>20</v>
      </c>
      <c r="U19" s="2">
        <v>670</v>
      </c>
      <c r="V19" s="2">
        <v>0</v>
      </c>
      <c r="W19" s="2">
        <v>670</v>
      </c>
      <c r="X19" s="2">
        <f t="shared" si="0"/>
        <v>670</v>
      </c>
      <c r="Y19" s="3" t="s">
        <v>51</v>
      </c>
      <c r="Z19" s="3" t="s">
        <v>226</v>
      </c>
      <c r="AA19" s="3" t="s">
        <v>53</v>
      </c>
      <c r="AB19" s="3" t="s">
        <v>132</v>
      </c>
      <c r="AC19" s="3" t="s">
        <v>55</v>
      </c>
      <c r="AD19" s="3" t="s">
        <v>71</v>
      </c>
    </row>
    <row r="20" ht="15.35" customHeight="1" spans="1:30">
      <c r="A20" s="2">
        <v>19</v>
      </c>
      <c r="B20" s="3" t="s">
        <v>227</v>
      </c>
      <c r="C20" s="3" t="s">
        <v>228</v>
      </c>
      <c r="D20" s="3" t="s">
        <v>37</v>
      </c>
      <c r="E20" s="3" t="s">
        <v>229</v>
      </c>
      <c r="F20" s="3" t="s">
        <v>39</v>
      </c>
      <c r="G20" s="3" t="s">
        <v>230</v>
      </c>
      <c r="H20" s="3" t="s">
        <v>155</v>
      </c>
      <c r="I20" s="3" t="s">
        <v>219</v>
      </c>
      <c r="J20" s="3" t="s">
        <v>43</v>
      </c>
      <c r="K20" s="3" t="s">
        <v>220</v>
      </c>
      <c r="L20" s="3" t="s">
        <v>221</v>
      </c>
      <c r="M20" s="3" t="s">
        <v>231</v>
      </c>
      <c r="N20" s="3" t="s">
        <v>232</v>
      </c>
      <c r="O20" s="3" t="s">
        <v>233</v>
      </c>
      <c r="P20" s="3" t="s">
        <v>234</v>
      </c>
      <c r="Q20" s="3" t="s">
        <v>235</v>
      </c>
      <c r="R20" s="2">
        <v>750</v>
      </c>
      <c r="S20" s="2">
        <v>50</v>
      </c>
      <c r="T20" s="2">
        <v>20</v>
      </c>
      <c r="U20" s="2">
        <v>820</v>
      </c>
      <c r="V20" s="2">
        <v>0</v>
      </c>
      <c r="W20" s="2">
        <v>820</v>
      </c>
      <c r="X20" s="2">
        <f t="shared" si="0"/>
        <v>820</v>
      </c>
      <c r="Y20" s="3" t="s">
        <v>51</v>
      </c>
      <c r="Z20" s="3" t="s">
        <v>226</v>
      </c>
      <c r="AA20" s="3" t="s">
        <v>53</v>
      </c>
      <c r="AB20" s="3" t="s">
        <v>101</v>
      </c>
      <c r="AC20" s="3" t="s">
        <v>55</v>
      </c>
      <c r="AD20" s="3" t="s">
        <v>71</v>
      </c>
    </row>
    <row r="21" ht="15.35" customHeight="1" spans="1:30">
      <c r="A21" s="2">
        <v>20</v>
      </c>
      <c r="B21" s="3" t="s">
        <v>236</v>
      </c>
      <c r="C21" s="3" t="s">
        <v>237</v>
      </c>
      <c r="D21" s="3" t="s">
        <v>37</v>
      </c>
      <c r="E21" s="3" t="s">
        <v>238</v>
      </c>
      <c r="F21" s="3" t="s">
        <v>39</v>
      </c>
      <c r="G21" s="3" t="s">
        <v>239</v>
      </c>
      <c r="H21" s="3" t="s">
        <v>155</v>
      </c>
      <c r="I21" s="3" t="s">
        <v>240</v>
      </c>
      <c r="J21" s="3" t="s">
        <v>43</v>
      </c>
      <c r="K21" s="3" t="s">
        <v>241</v>
      </c>
      <c r="L21" s="3" t="s">
        <v>242</v>
      </c>
      <c r="M21" s="3" t="s">
        <v>243</v>
      </c>
      <c r="N21" s="3" t="s">
        <v>244</v>
      </c>
      <c r="O21" s="3" t="s">
        <v>245</v>
      </c>
      <c r="P21" s="3" t="s">
        <v>246</v>
      </c>
      <c r="Q21" s="3" t="s">
        <v>247</v>
      </c>
      <c r="R21" s="2">
        <v>1300</v>
      </c>
      <c r="S21" s="2">
        <v>50</v>
      </c>
      <c r="T21" s="2">
        <v>20</v>
      </c>
      <c r="U21" s="2">
        <v>1370</v>
      </c>
      <c r="V21" s="2">
        <v>0</v>
      </c>
      <c r="W21" s="2">
        <v>1370</v>
      </c>
      <c r="X21" s="2">
        <f t="shared" si="0"/>
        <v>1370</v>
      </c>
      <c r="Y21" s="3" t="s">
        <v>51</v>
      </c>
      <c r="Z21" s="3" t="s">
        <v>248</v>
      </c>
      <c r="AA21" s="3" t="s">
        <v>53</v>
      </c>
      <c r="AB21" s="3" t="s">
        <v>101</v>
      </c>
      <c r="AC21" s="3" t="s">
        <v>55</v>
      </c>
      <c r="AD21" s="3" t="s">
        <v>71</v>
      </c>
    </row>
    <row r="22" ht="15.35" customHeight="1" spans="1:30">
      <c r="A22" s="2">
        <v>21</v>
      </c>
      <c r="B22" s="3" t="s">
        <v>249</v>
      </c>
      <c r="C22" s="3" t="s">
        <v>250</v>
      </c>
      <c r="D22" s="3" t="s">
        <v>37</v>
      </c>
      <c r="E22" s="3" t="s">
        <v>251</v>
      </c>
      <c r="F22" s="3" t="s">
        <v>39</v>
      </c>
      <c r="G22" s="3" t="s">
        <v>252</v>
      </c>
      <c r="H22" s="3" t="s">
        <v>155</v>
      </c>
      <c r="I22" s="3" t="s">
        <v>240</v>
      </c>
      <c r="J22" s="3" t="s">
        <v>43</v>
      </c>
      <c r="K22" s="3" t="s">
        <v>241</v>
      </c>
      <c r="L22" s="3" t="s">
        <v>242</v>
      </c>
      <c r="M22" s="3" t="s">
        <v>116</v>
      </c>
      <c r="N22" s="3" t="s">
        <v>77</v>
      </c>
      <c r="O22" s="3" t="s">
        <v>156</v>
      </c>
      <c r="P22" s="3" t="s">
        <v>91</v>
      </c>
      <c r="Q22" s="3" t="s">
        <v>253</v>
      </c>
      <c r="R22" s="2">
        <v>1160</v>
      </c>
      <c r="S22" s="2">
        <v>50</v>
      </c>
      <c r="T22" s="2">
        <v>20</v>
      </c>
      <c r="U22" s="2">
        <v>1230</v>
      </c>
      <c r="V22" s="2">
        <v>0</v>
      </c>
      <c r="W22" s="2">
        <v>1230</v>
      </c>
      <c r="X22" s="2">
        <f t="shared" si="0"/>
        <v>1230</v>
      </c>
      <c r="Y22" s="3" t="s">
        <v>51</v>
      </c>
      <c r="Z22" s="3" t="s">
        <v>248</v>
      </c>
      <c r="AA22" s="3" t="s">
        <v>53</v>
      </c>
      <c r="AB22" s="3" t="s">
        <v>70</v>
      </c>
      <c r="AC22" s="3" t="s">
        <v>55</v>
      </c>
      <c r="AD22" s="3" t="s">
        <v>71</v>
      </c>
    </row>
    <row r="23" ht="15.35" customHeight="1" spans="1:30">
      <c r="A23" s="2">
        <v>22</v>
      </c>
      <c r="B23" s="3" t="s">
        <v>254</v>
      </c>
      <c r="C23" s="3" t="s">
        <v>255</v>
      </c>
      <c r="D23" s="3" t="s">
        <v>37</v>
      </c>
      <c r="E23" s="3" t="s">
        <v>256</v>
      </c>
      <c r="F23" s="3" t="s">
        <v>39</v>
      </c>
      <c r="G23" s="3" t="s">
        <v>257</v>
      </c>
      <c r="H23" s="3" t="s">
        <v>196</v>
      </c>
      <c r="I23" s="3" t="s">
        <v>258</v>
      </c>
      <c r="J23" s="3" t="s">
        <v>43</v>
      </c>
      <c r="K23" s="3" t="s">
        <v>259</v>
      </c>
      <c r="L23" s="3" t="s">
        <v>260</v>
      </c>
      <c r="M23" s="3" t="s">
        <v>261</v>
      </c>
      <c r="N23" s="3" t="s">
        <v>262</v>
      </c>
      <c r="O23" s="3" t="s">
        <v>263</v>
      </c>
      <c r="P23" s="3" t="s">
        <v>246</v>
      </c>
      <c r="Q23" s="3" t="s">
        <v>264</v>
      </c>
      <c r="R23" s="2">
        <v>470</v>
      </c>
      <c r="S23" s="2">
        <v>50</v>
      </c>
      <c r="T23" s="2">
        <v>10</v>
      </c>
      <c r="U23" s="2">
        <v>530</v>
      </c>
      <c r="V23" s="2">
        <v>0</v>
      </c>
      <c r="W23" s="2">
        <v>530</v>
      </c>
      <c r="X23" s="2">
        <f t="shared" si="0"/>
        <v>530</v>
      </c>
      <c r="Y23" s="3" t="s">
        <v>51</v>
      </c>
      <c r="Z23" s="3" t="s">
        <v>265</v>
      </c>
      <c r="AA23" s="3" t="s">
        <v>53</v>
      </c>
      <c r="AB23" s="3" t="s">
        <v>70</v>
      </c>
      <c r="AC23" s="3" t="s">
        <v>55</v>
      </c>
      <c r="AD23" s="3" t="s">
        <v>56</v>
      </c>
    </row>
    <row r="24" ht="15.35" customHeight="1" spans="1:30">
      <c r="A24" s="2">
        <v>23</v>
      </c>
      <c r="B24" s="3" t="s">
        <v>266</v>
      </c>
      <c r="C24" s="3" t="s">
        <v>267</v>
      </c>
      <c r="D24" s="3" t="s">
        <v>37</v>
      </c>
      <c r="E24" s="3" t="s">
        <v>268</v>
      </c>
      <c r="F24" s="3" t="s">
        <v>39</v>
      </c>
      <c r="G24" s="3" t="s">
        <v>269</v>
      </c>
      <c r="H24" s="3" t="s">
        <v>75</v>
      </c>
      <c r="I24" s="3" t="s">
        <v>258</v>
      </c>
      <c r="J24" s="3" t="s">
        <v>43</v>
      </c>
      <c r="K24" s="3" t="s">
        <v>259</v>
      </c>
      <c r="L24" s="3" t="s">
        <v>260</v>
      </c>
      <c r="M24" s="3" t="s">
        <v>270</v>
      </c>
      <c r="N24" s="3" t="s">
        <v>271</v>
      </c>
      <c r="O24" s="3" t="s">
        <v>272</v>
      </c>
      <c r="P24" s="3" t="s">
        <v>273</v>
      </c>
      <c r="Q24" s="3" t="s">
        <v>274</v>
      </c>
      <c r="R24" s="2">
        <v>420</v>
      </c>
      <c r="S24" s="2">
        <v>50</v>
      </c>
      <c r="T24" s="2">
        <v>10</v>
      </c>
      <c r="U24" s="2">
        <v>480</v>
      </c>
      <c r="V24" s="2">
        <v>0</v>
      </c>
      <c r="W24" s="2">
        <v>480</v>
      </c>
      <c r="X24" s="2">
        <f t="shared" si="0"/>
        <v>480</v>
      </c>
      <c r="Y24" s="3" t="s">
        <v>51</v>
      </c>
      <c r="Z24" s="3" t="s">
        <v>265</v>
      </c>
      <c r="AA24" s="3" t="s">
        <v>53</v>
      </c>
      <c r="AB24" s="3" t="s">
        <v>70</v>
      </c>
      <c r="AC24" s="3" t="s">
        <v>55</v>
      </c>
      <c r="AD24" s="3" t="s">
        <v>71</v>
      </c>
    </row>
    <row r="25" ht="15.35" customHeight="1" spans="1:30">
      <c r="A25" s="3" t="s">
        <v>4</v>
      </c>
      <c r="B25" s="3" t="s">
        <v>275</v>
      </c>
      <c r="C25" s="3" t="s">
        <v>275</v>
      </c>
      <c r="D25" s="3" t="s">
        <v>275</v>
      </c>
      <c r="E25" s="3" t="s">
        <v>275</v>
      </c>
      <c r="F25" s="3" t="s">
        <v>275</v>
      </c>
      <c r="G25" s="3" t="s">
        <v>275</v>
      </c>
      <c r="H25" s="3" t="s">
        <v>275</v>
      </c>
      <c r="I25" s="3" t="s">
        <v>275</v>
      </c>
      <c r="J25" s="3" t="s">
        <v>275</v>
      </c>
      <c r="K25" s="3" t="s">
        <v>275</v>
      </c>
      <c r="L25" s="3" t="s">
        <v>275</v>
      </c>
      <c r="M25" s="3" t="s">
        <v>275</v>
      </c>
      <c r="N25" s="3" t="s">
        <v>275</v>
      </c>
      <c r="O25" s="3" t="s">
        <v>275</v>
      </c>
      <c r="P25" s="3" t="s">
        <v>275</v>
      </c>
      <c r="Q25" s="3" t="s">
        <v>275</v>
      </c>
      <c r="R25" s="2">
        <v>20560</v>
      </c>
      <c r="S25" s="2">
        <v>1150</v>
      </c>
      <c r="T25" s="2">
        <v>440</v>
      </c>
      <c r="U25" s="2">
        <v>22150</v>
      </c>
      <c r="V25" s="2">
        <f>SUM(V2:V24)</f>
        <v>0</v>
      </c>
      <c r="W25" s="2">
        <v>22150</v>
      </c>
      <c r="X25" s="5">
        <f>SUM(X2:X24)</f>
        <v>22150</v>
      </c>
      <c r="Y25" s="3" t="s">
        <v>275</v>
      </c>
      <c r="Z25" s="3" t="s">
        <v>275</v>
      </c>
      <c r="AA25" s="3" t="s">
        <v>275</v>
      </c>
      <c r="AB25" s="3" t="s">
        <v>275</v>
      </c>
      <c r="AC25" s="3" t="s">
        <v>275</v>
      </c>
      <c r="AD25" s="3" t="s">
        <v>275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opLeftCell="P1" workbookViewId="0">
      <pane ySplit="1" topLeftCell="A2" activePane="bottomLeft" state="frozen"/>
      <selection/>
      <selection pane="bottomLeft" activeCell="Y13" sqref="Y13"/>
    </sheetView>
  </sheetViews>
  <sheetFormatPr defaultColWidth="9" defaultRowHeight="14.4" outlineLevelRow="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276</v>
      </c>
      <c r="C1" s="1" t="s">
        <v>277</v>
      </c>
      <c r="D1" s="1" t="s">
        <v>9</v>
      </c>
      <c r="E1" s="1" t="s">
        <v>278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279</v>
      </c>
      <c r="O1" s="1" t="s">
        <v>18</v>
      </c>
      <c r="P1" s="1" t="s">
        <v>19</v>
      </c>
      <c r="Q1" s="1" t="s">
        <v>20</v>
      </c>
      <c r="R1" s="1" t="s">
        <v>280</v>
      </c>
      <c r="S1" s="1" t="s">
        <v>21</v>
      </c>
      <c r="T1" s="1" t="s">
        <v>281</v>
      </c>
      <c r="U1" s="1" t="s">
        <v>23</v>
      </c>
      <c r="V1" s="1" t="s">
        <v>24</v>
      </c>
      <c r="W1" s="1" t="s">
        <v>282</v>
      </c>
      <c r="X1" s="1" t="s">
        <v>283</v>
      </c>
      <c r="Y1" s="1" t="s">
        <v>284</v>
      </c>
      <c r="Z1" s="1" t="s">
        <v>285</v>
      </c>
      <c r="AA1" s="1" t="s">
        <v>286</v>
      </c>
      <c r="AB1" s="1" t="s">
        <v>287</v>
      </c>
      <c r="AC1" s="1" t="s">
        <v>288</v>
      </c>
      <c r="AD1" s="1" t="s">
        <v>289</v>
      </c>
      <c r="AE1" s="1" t="s">
        <v>29</v>
      </c>
      <c r="AF1" s="1" t="s">
        <v>290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291</v>
      </c>
      <c r="AL1" s="1" t="s">
        <v>292</v>
      </c>
      <c r="AM1" s="1" t="s">
        <v>293</v>
      </c>
      <c r="AN1" s="1" t="s">
        <v>294</v>
      </c>
    </row>
    <row r="2" ht="15.35" customHeight="1" spans="1:40">
      <c r="A2" s="2">
        <v>1</v>
      </c>
      <c r="B2" s="3" t="s">
        <v>37</v>
      </c>
      <c r="C2" s="3" t="s">
        <v>295</v>
      </c>
      <c r="D2" s="3" t="s">
        <v>38</v>
      </c>
      <c r="E2" s="3" t="s">
        <v>275</v>
      </c>
      <c r="F2" s="3" t="s">
        <v>41</v>
      </c>
      <c r="G2" s="3" t="s">
        <v>40</v>
      </c>
      <c r="H2" s="3" t="s">
        <v>39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2">
        <v>1</v>
      </c>
      <c r="O2" s="3" t="s">
        <v>47</v>
      </c>
      <c r="P2" s="3" t="s">
        <v>48</v>
      </c>
      <c r="Q2" s="3" t="s">
        <v>49</v>
      </c>
      <c r="R2" s="3" t="s">
        <v>296</v>
      </c>
      <c r="S2" s="3" t="s">
        <v>50</v>
      </c>
      <c r="T2" s="2">
        <v>-1230</v>
      </c>
      <c r="U2" s="2">
        <v>-50</v>
      </c>
      <c r="V2" s="2">
        <v>-20</v>
      </c>
      <c r="W2" s="2">
        <v>0</v>
      </c>
      <c r="X2" s="2">
        <v>0</v>
      </c>
      <c r="Y2" s="2">
        <v>-1300</v>
      </c>
      <c r="Z2" s="2">
        <v>984</v>
      </c>
      <c r="AA2" s="2">
        <v>-316</v>
      </c>
      <c r="AB2" s="3">
        <f>AA2+W2</f>
        <v>-316</v>
      </c>
      <c r="AC2" s="3" t="s">
        <v>297</v>
      </c>
      <c r="AD2" s="3" t="s">
        <v>298</v>
      </c>
      <c r="AE2" s="3" t="s">
        <v>51</v>
      </c>
      <c r="AF2" s="3" t="s">
        <v>299</v>
      </c>
      <c r="AG2" s="3" t="s">
        <v>36</v>
      </c>
      <c r="AH2" s="3" t="s">
        <v>53</v>
      </c>
      <c r="AI2" s="3" t="s">
        <v>54</v>
      </c>
      <c r="AJ2" s="3" t="s">
        <v>55</v>
      </c>
      <c r="AK2" s="3" t="s">
        <v>52</v>
      </c>
      <c r="AL2" s="3" t="s">
        <v>300</v>
      </c>
      <c r="AM2" s="3" t="s">
        <v>301</v>
      </c>
      <c r="AN2" s="3" t="s">
        <v>302</v>
      </c>
    </row>
    <row r="3" ht="15.35" customHeight="1" spans="1:40">
      <c r="A3" s="2">
        <v>2</v>
      </c>
      <c r="B3" s="3" t="s">
        <v>37</v>
      </c>
      <c r="C3" s="3" t="s">
        <v>295</v>
      </c>
      <c r="D3" s="3" t="s">
        <v>153</v>
      </c>
      <c r="E3" s="3" t="s">
        <v>275</v>
      </c>
      <c r="F3" s="3" t="s">
        <v>155</v>
      </c>
      <c r="G3" s="3" t="s">
        <v>154</v>
      </c>
      <c r="H3" s="3" t="s">
        <v>39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116</v>
      </c>
      <c r="N3" s="2">
        <v>1</v>
      </c>
      <c r="O3" s="3" t="s">
        <v>77</v>
      </c>
      <c r="P3" s="3" t="s">
        <v>156</v>
      </c>
      <c r="Q3" s="3" t="s">
        <v>157</v>
      </c>
      <c r="R3" s="3" t="s">
        <v>296</v>
      </c>
      <c r="S3" s="3" t="s">
        <v>158</v>
      </c>
      <c r="T3" s="2">
        <v>-600</v>
      </c>
      <c r="U3" s="2">
        <v>-50</v>
      </c>
      <c r="V3" s="2">
        <v>-20</v>
      </c>
      <c r="W3" s="2">
        <v>0</v>
      </c>
      <c r="X3" s="2">
        <v>0</v>
      </c>
      <c r="Y3" s="2">
        <v>-670</v>
      </c>
      <c r="Z3" s="2">
        <v>540</v>
      </c>
      <c r="AA3" s="2">
        <v>-130</v>
      </c>
      <c r="AB3" s="3">
        <f>AA3+W3</f>
        <v>-130</v>
      </c>
      <c r="AC3" s="3" t="s">
        <v>297</v>
      </c>
      <c r="AD3" s="3" t="s">
        <v>300</v>
      </c>
      <c r="AE3" s="3" t="s">
        <v>51</v>
      </c>
      <c r="AF3" s="3" t="s">
        <v>299</v>
      </c>
      <c r="AG3" s="3" t="s">
        <v>152</v>
      </c>
      <c r="AH3" s="3" t="s">
        <v>53</v>
      </c>
      <c r="AI3" s="3" t="s">
        <v>70</v>
      </c>
      <c r="AJ3" s="3" t="s">
        <v>55</v>
      </c>
      <c r="AK3" s="3" t="s">
        <v>52</v>
      </c>
      <c r="AL3" s="3" t="s">
        <v>300</v>
      </c>
      <c r="AM3" s="3" t="s">
        <v>303</v>
      </c>
      <c r="AN3" s="3" t="s">
        <v>304</v>
      </c>
    </row>
    <row r="4" ht="15.35" customHeight="1" spans="1:40">
      <c r="A4" s="2">
        <v>3</v>
      </c>
      <c r="B4" s="3" t="s">
        <v>37</v>
      </c>
      <c r="C4" s="3" t="s">
        <v>295</v>
      </c>
      <c r="D4" s="3" t="s">
        <v>256</v>
      </c>
      <c r="E4" s="3" t="s">
        <v>275</v>
      </c>
      <c r="F4" s="3" t="s">
        <v>196</v>
      </c>
      <c r="G4" s="3" t="s">
        <v>257</v>
      </c>
      <c r="H4" s="3" t="s">
        <v>39</v>
      </c>
      <c r="I4" s="3" t="s">
        <v>258</v>
      </c>
      <c r="J4" s="3" t="s">
        <v>43</v>
      </c>
      <c r="K4" s="3" t="s">
        <v>259</v>
      </c>
      <c r="L4" s="3" t="s">
        <v>260</v>
      </c>
      <c r="M4" s="3" t="s">
        <v>261</v>
      </c>
      <c r="N4" s="2">
        <v>1</v>
      </c>
      <c r="O4" s="3" t="s">
        <v>262</v>
      </c>
      <c r="P4" s="3" t="s">
        <v>263</v>
      </c>
      <c r="Q4" s="3" t="s">
        <v>246</v>
      </c>
      <c r="R4" s="3" t="s">
        <v>296</v>
      </c>
      <c r="S4" s="3" t="s">
        <v>264</v>
      </c>
      <c r="T4" s="2">
        <v>-470</v>
      </c>
      <c r="U4" s="2">
        <v>-50</v>
      </c>
      <c r="V4" s="2">
        <v>-10</v>
      </c>
      <c r="W4" s="2">
        <v>0</v>
      </c>
      <c r="X4" s="2">
        <v>0</v>
      </c>
      <c r="Y4" s="2">
        <v>-530</v>
      </c>
      <c r="Z4" s="2">
        <v>188</v>
      </c>
      <c r="AA4" s="2">
        <v>-342</v>
      </c>
      <c r="AB4" s="3">
        <f>AA4+W4</f>
        <v>-342</v>
      </c>
      <c r="AC4" s="3" t="s">
        <v>297</v>
      </c>
      <c r="AD4" s="3" t="s">
        <v>305</v>
      </c>
      <c r="AE4" s="3" t="s">
        <v>51</v>
      </c>
      <c r="AF4" s="3" t="s">
        <v>306</v>
      </c>
      <c r="AG4" s="3" t="s">
        <v>255</v>
      </c>
      <c r="AH4" s="3" t="s">
        <v>53</v>
      </c>
      <c r="AI4" s="3" t="s">
        <v>70</v>
      </c>
      <c r="AJ4" s="3" t="s">
        <v>55</v>
      </c>
      <c r="AK4" s="3" t="s">
        <v>265</v>
      </c>
      <c r="AL4" s="3" t="s">
        <v>305</v>
      </c>
      <c r="AM4" s="3" t="s">
        <v>307</v>
      </c>
      <c r="AN4" s="3" t="s">
        <v>308</v>
      </c>
    </row>
    <row r="5" ht="15.35" customHeight="1" spans="1:40">
      <c r="A5" s="3" t="s">
        <v>4</v>
      </c>
      <c r="B5" s="3" t="s">
        <v>275</v>
      </c>
      <c r="C5" s="3" t="s">
        <v>275</v>
      </c>
      <c r="D5" s="3" t="s">
        <v>275</v>
      </c>
      <c r="E5" s="3" t="s">
        <v>275</v>
      </c>
      <c r="F5" s="3" t="s">
        <v>275</v>
      </c>
      <c r="G5" s="3" t="s">
        <v>275</v>
      </c>
      <c r="H5" s="3" t="s">
        <v>275</v>
      </c>
      <c r="I5" s="3" t="s">
        <v>275</v>
      </c>
      <c r="J5" s="3" t="s">
        <v>275</v>
      </c>
      <c r="K5" s="3" t="s">
        <v>275</v>
      </c>
      <c r="L5" s="3" t="s">
        <v>275</v>
      </c>
      <c r="M5" s="3" t="s">
        <v>275</v>
      </c>
      <c r="N5" s="3" t="s">
        <v>275</v>
      </c>
      <c r="O5" s="3" t="s">
        <v>275</v>
      </c>
      <c r="P5" s="3" t="s">
        <v>275</v>
      </c>
      <c r="Q5" s="3" t="s">
        <v>275</v>
      </c>
      <c r="R5" s="3" t="s">
        <v>275</v>
      </c>
      <c r="S5" s="3" t="s">
        <v>275</v>
      </c>
      <c r="T5" s="2">
        <v>-2300</v>
      </c>
      <c r="U5" s="2">
        <v>-150</v>
      </c>
      <c r="V5" s="2">
        <v>-50</v>
      </c>
      <c r="W5" s="2">
        <f>SUM(W2:W4)</f>
        <v>0</v>
      </c>
      <c r="X5" s="2">
        <v>0</v>
      </c>
      <c r="Y5" s="2">
        <v>-2500</v>
      </c>
      <c r="Z5" s="2">
        <v>1712</v>
      </c>
      <c r="AA5" s="2">
        <v>-788</v>
      </c>
      <c r="AB5" s="4">
        <f>SUM(AB2:AB4)</f>
        <v>-788</v>
      </c>
      <c r="AC5" s="3" t="s">
        <v>275</v>
      </c>
      <c r="AD5" s="3" t="s">
        <v>275</v>
      </c>
      <c r="AE5" s="3" t="s">
        <v>275</v>
      </c>
      <c r="AF5" s="3" t="s">
        <v>275</v>
      </c>
      <c r="AG5" s="3" t="s">
        <v>275</v>
      </c>
      <c r="AH5" s="3" t="s">
        <v>275</v>
      </c>
      <c r="AI5" s="3" t="s">
        <v>275</v>
      </c>
      <c r="AJ5" s="3" t="s">
        <v>275</v>
      </c>
      <c r="AK5" s="3" t="s">
        <v>275</v>
      </c>
      <c r="AL5" s="3" t="s">
        <v>275</v>
      </c>
      <c r="AM5" s="3" t="s">
        <v>275</v>
      </c>
      <c r="AN5" s="3" t="s">
        <v>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2025-09-28T06:04:00Z</dcterms:created>
  <dcterms:modified xsi:type="dcterms:W3CDTF">2025-11-05T09:51:30Z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0B24EF70F3C3434C83AAB75FE013B188_12</vt:lpwstr>
  </property>
  <property fmtid="{D5CDD505-2E9C-101B-9397-08002B2CF9AE}" pid="3" name="KSOProductBuildVer">
    <vt:lpwstr>2052-12.1.0.23125</vt:lpwstr>
  </property>
</Properties>
</file>