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<sst xmlns="http://schemas.openxmlformats.org/spreadsheetml/2006/main" count="168" uniqueCount="120">
  <si>
    <t>【借款报销单】</t>
  </si>
  <si>
    <t>团号：HMZA-240920-ZJT806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</si>
  <si>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</si>
  <si>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</si>
  <si>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</si>
  <si>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</si>
  <si>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</si>
  <si>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</si>
  <si>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</si>
  <si>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</si>
  <si>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</si>
  <si>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</si>
  <si>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</si>
  <si>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</si>
  <si>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</si>
  <si>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</si>
  <si>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加油费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</si>
  <si>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</si>
  <si>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</si>
  <si>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</si>
  <si>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</si>
  <si>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</si>
  <si>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</si>
  <si>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</si>
  <si>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</si>
  <si>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</si>
  <si>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</si>
  <si>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</si>
  <si>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</si>
  <si>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</si>
  <si>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</si>
  <si>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</si>
  <si>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</si>
  <si>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</si>
  <si>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</si>
  <si>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</si>
  <si>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</si>
  <si>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</si>
  <si>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</si>
  <si>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</si>
  <si>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</si>
  <si>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其他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</si>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</sst>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98" zoomScaleNormal="98" workbookViewId="0">
      <selection activeCell="I50" sqref="I50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1"/>
      <c r="J2" s="132"/>
      <c r="K2" s="133"/>
      <c r="L2" s="133"/>
    </row>
    <row r="4" customHeight="1" spans="8:10">
      <c r="H4" s="124" t="s">
        <v>1</v>
      </c>
      <c r="I4" s="134"/>
      <c r="J4" s="124" t="s">
        <v>2</v>
      </c>
    </row>
    <row r="5" customHeight="1" spans="8:10">
      <c r="H5" s="125"/>
      <c r="I5" s="135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6"/>
      <c r="J6" s="137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8" t="s">
        <v>14</v>
      </c>
      <c r="J7" s="137"/>
    </row>
    <row r="8" ht="17" spans="1:10">
      <c r="A8" s="101">
        <v>1</v>
      </c>
      <c r="B8" s="102" t="s">
        <v>15</v>
      </c>
      <c r="C8" s="103"/>
      <c r="D8" s="104"/>
      <c r="E8" s="103"/>
      <c r="F8" s="127">
        <v>0</v>
      </c>
      <c r="G8" s="127">
        <v>500</v>
      </c>
      <c r="H8" s="127">
        <v>500</v>
      </c>
      <c r="I8" s="139" t="s">
        <v>16</v>
      </c>
      <c r="J8" s="140" t="s">
        <v>17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39"/>
      <c r="J9" s="141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39"/>
      <c r="J10" s="141"/>
    </row>
    <row r="11" customHeight="1" spans="1:10">
      <c r="A11" s="101"/>
      <c r="B11" s="102"/>
      <c r="C11" s="103"/>
      <c r="D11" s="104"/>
      <c r="E11" s="103"/>
      <c r="F11" s="127"/>
      <c r="G11" s="127"/>
      <c r="H11" s="127"/>
      <c r="I11" s="139"/>
      <c r="J11" s="141"/>
    </row>
    <row r="12" customHeight="1" spans="1:10">
      <c r="A12" s="101"/>
      <c r="B12" s="102"/>
      <c r="C12" s="103"/>
      <c r="D12" s="104"/>
      <c r="E12" s="103"/>
      <c r="F12" s="127"/>
      <c r="G12" s="127"/>
      <c r="H12" s="127"/>
      <c r="I12" s="139"/>
      <c r="J12" s="141"/>
    </row>
    <row r="13" s="91" customFormat="1" customHeight="1" spans="1:10">
      <c r="A13" s="105"/>
      <c r="B13" s="106" t="s">
        <v>18</v>
      </c>
      <c r="C13" s="107">
        <f>SUM(C8)</f>
        <v>0</v>
      </c>
      <c r="D13" s="107">
        <f>SUM(D8)</f>
        <v>0</v>
      </c>
      <c r="E13" s="107">
        <f>SUM(E8)</f>
        <v>0</v>
      </c>
      <c r="F13" s="107">
        <f>SUM(F8:F12)</f>
        <v>0</v>
      </c>
      <c r="G13" s="107">
        <f>SUM(G8:G12)</f>
        <v>500</v>
      </c>
      <c r="H13" s="107">
        <f>SUM(H8:H12)</f>
        <v>500</v>
      </c>
      <c r="I13" s="142"/>
      <c r="J13" s="143"/>
    </row>
    <row r="14" customHeight="1" spans="1:10">
      <c r="A14" s="108">
        <v>2</v>
      </c>
      <c r="B14" s="109" t="s">
        <v>19</v>
      </c>
      <c r="C14" s="110">
        <v>0</v>
      </c>
      <c r="D14" s="108"/>
      <c r="E14" s="110">
        <f>C14*D14</f>
        <v>0</v>
      </c>
      <c r="F14" s="103"/>
      <c r="G14" s="103"/>
      <c r="H14" s="103"/>
      <c r="I14" s="144"/>
      <c r="J14" s="140" t="s">
        <v>20</v>
      </c>
    </row>
    <row r="15" customHeight="1" spans="1:10">
      <c r="A15" s="111"/>
      <c r="B15" s="112"/>
      <c r="C15" s="113"/>
      <c r="D15" s="111"/>
      <c r="E15" s="113"/>
      <c r="F15" s="103"/>
      <c r="G15" s="103"/>
      <c r="H15" s="103"/>
      <c r="I15" s="144"/>
      <c r="J15" s="141"/>
    </row>
    <row r="16" s="91" customFormat="1" customHeight="1" spans="1:10">
      <c r="A16" s="105"/>
      <c r="B16" s="106" t="s">
        <v>21</v>
      </c>
      <c r="C16" s="107">
        <f>SUM(C14)</f>
        <v>0</v>
      </c>
      <c r="D16" s="107">
        <f>SUM(D14)</f>
        <v>0</v>
      </c>
      <c r="E16" s="107">
        <f>SUM(E14)</f>
        <v>0</v>
      </c>
      <c r="F16" s="107"/>
      <c r="G16" s="107"/>
      <c r="H16" s="107"/>
      <c r="I16" s="142"/>
      <c r="J16" s="143"/>
    </row>
    <row r="17" customHeight="1" spans="1:10">
      <c r="A17" s="101">
        <v>3</v>
      </c>
      <c r="B17" s="102" t="s">
        <v>22</v>
      </c>
      <c r="C17" s="103">
        <v>0</v>
      </c>
      <c r="D17" s="104"/>
      <c r="E17" s="103">
        <f>C17*D17</f>
        <v>0</v>
      </c>
      <c r="F17" s="127"/>
      <c r="G17" s="127"/>
      <c r="H17" s="127"/>
      <c r="I17" s="139"/>
      <c r="J17" s="145" t="s">
        <v>23</v>
      </c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4"/>
      <c r="J18" s="146"/>
    </row>
    <row r="19" customHeight="1" spans="1:10">
      <c r="A19" s="101"/>
      <c r="B19" s="102"/>
      <c r="C19" s="103"/>
      <c r="D19" s="104"/>
      <c r="E19" s="103"/>
      <c r="F19" s="103"/>
      <c r="G19" s="103"/>
      <c r="H19" s="103"/>
      <c r="I19" s="144"/>
      <c r="J19" s="146"/>
    </row>
    <row r="20" customHeight="1" spans="1:10">
      <c r="A20" s="101"/>
      <c r="B20" s="102"/>
      <c r="C20" s="103"/>
      <c r="D20" s="104"/>
      <c r="E20" s="103"/>
      <c r="F20" s="103"/>
      <c r="G20" s="103"/>
      <c r="H20" s="103"/>
      <c r="I20" s="144"/>
      <c r="J20" s="146"/>
    </row>
    <row r="21" s="91" customFormat="1" customHeight="1" spans="1:10">
      <c r="A21" s="105"/>
      <c r="B21" s="106" t="s">
        <v>24</v>
      </c>
      <c r="C21" s="107">
        <f>SUM(C17)</f>
        <v>0</v>
      </c>
      <c r="D21" s="107">
        <f t="shared" ref="D21:E21" si="0">SUM(D17)</f>
        <v>0</v>
      </c>
      <c r="E21" s="107">
        <f t="shared" si="0"/>
        <v>0</v>
      </c>
      <c r="F21" s="107">
        <f>SUM(F17:F20)</f>
        <v>0</v>
      </c>
      <c r="G21" s="107">
        <f>SUM(G17:G20)</f>
        <v>0</v>
      </c>
      <c r="H21" s="107">
        <f>SUM(H17:H20)</f>
        <v>0</v>
      </c>
      <c r="I21" s="142"/>
      <c r="J21" s="147"/>
    </row>
    <row r="22" ht="16.8" spans="1:10">
      <c r="A22" s="101">
        <v>4</v>
      </c>
      <c r="B22" s="102" t="s">
        <v>25</v>
      </c>
      <c r="C22" s="103"/>
      <c r="D22" s="104"/>
      <c r="E22" s="103"/>
      <c r="F22" s="128"/>
      <c r="H22" s="103"/>
      <c r="I22" s="148"/>
      <c r="J22" s="145"/>
    </row>
    <row r="23" ht="16.8" spans="1:10">
      <c r="A23" s="101"/>
      <c r="B23" s="102"/>
      <c r="C23" s="103"/>
      <c r="D23" s="104"/>
      <c r="E23" s="103"/>
      <c r="F23" s="103"/>
      <c r="G23" s="103"/>
      <c r="H23" s="103"/>
      <c r="I23" s="148"/>
      <c r="J23" s="146"/>
    </row>
    <row r="24" customHeight="1" spans="1:10">
      <c r="A24" s="101"/>
      <c r="B24" s="102"/>
      <c r="C24" s="103"/>
      <c r="D24" s="104"/>
      <c r="E24" s="103"/>
      <c r="F24" s="103"/>
      <c r="H24" s="103"/>
      <c r="I24" s="148"/>
      <c r="J24" s="146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8"/>
      <c r="J25" s="146"/>
    </row>
    <row r="26" ht="16.8" spans="1:10">
      <c r="A26" s="101"/>
      <c r="B26" s="102"/>
      <c r="C26" s="103"/>
      <c r="D26" s="104"/>
      <c r="E26" s="103"/>
      <c r="F26" s="103"/>
      <c r="G26" s="103"/>
      <c r="H26" s="103"/>
      <c r="I26" s="148"/>
      <c r="J26" s="146"/>
    </row>
    <row r="27" customHeight="1" spans="1:10">
      <c r="A27" s="101"/>
      <c r="B27" s="102"/>
      <c r="C27" s="103"/>
      <c r="D27" s="104"/>
      <c r="E27" s="103"/>
      <c r="F27" s="103"/>
      <c r="G27" s="103"/>
      <c r="H27" s="103"/>
      <c r="I27" s="144"/>
      <c r="J27" s="146"/>
    </row>
    <row r="28" s="91" customFormat="1" customHeight="1" spans="1:10">
      <c r="A28" s="105"/>
      <c r="B28" s="106" t="s">
        <v>26</v>
      </c>
      <c r="C28" s="107">
        <v>0</v>
      </c>
      <c r="D28" s="107">
        <f t="shared" ref="D28" si="1">SUM(D22)</f>
        <v>0</v>
      </c>
      <c r="E28" s="107"/>
      <c r="F28" s="107"/>
      <c r="G28" s="107"/>
      <c r="H28" s="107"/>
      <c r="I28" s="142"/>
      <c r="J28" s="147"/>
    </row>
    <row r="29" ht="16.8" spans="1:10">
      <c r="A29" s="108">
        <v>5</v>
      </c>
      <c r="B29" s="109" t="s">
        <v>27</v>
      </c>
      <c r="C29" s="110">
        <v>0</v>
      </c>
      <c r="D29" s="108">
        <v>0</v>
      </c>
      <c r="E29" s="110">
        <v>0</v>
      </c>
      <c r="F29" s="103"/>
      <c r="G29" s="103"/>
      <c r="H29" s="103"/>
      <c r="I29" s="144"/>
      <c r="J29" s="140" t="s">
        <v>28</v>
      </c>
    </row>
    <row r="30" customHeight="1" spans="1:10">
      <c r="A30" s="114"/>
      <c r="B30" s="115"/>
      <c r="C30" s="116"/>
      <c r="D30" s="114"/>
      <c r="E30" s="116"/>
      <c r="F30" s="128"/>
      <c r="G30" s="129"/>
      <c r="H30" s="103"/>
      <c r="I30" s="128"/>
      <c r="J30" s="141"/>
    </row>
    <row r="31" customHeight="1" spans="1:10">
      <c r="A31" s="114"/>
      <c r="B31" s="115"/>
      <c r="C31" s="116"/>
      <c r="D31" s="114"/>
      <c r="E31" s="116"/>
      <c r="F31" s="103"/>
      <c r="G31" s="129"/>
      <c r="H31" s="103"/>
      <c r="I31" s="148"/>
      <c r="J31" s="141"/>
    </row>
    <row r="32" s="91" customFormat="1" customHeight="1" spans="1:10">
      <c r="A32" s="105"/>
      <c r="B32" s="106" t="s">
        <v>29</v>
      </c>
      <c r="C32" s="107"/>
      <c r="D32" s="107"/>
      <c r="E32" s="107"/>
      <c r="F32" s="107"/>
      <c r="G32" s="107"/>
      <c r="H32" s="107"/>
      <c r="I32" s="142"/>
      <c r="J32" s="143"/>
    </row>
    <row r="33" customHeight="1" spans="1:10">
      <c r="A33" s="101">
        <v>6</v>
      </c>
      <c r="B33" s="102" t="s">
        <v>30</v>
      </c>
      <c r="C33" s="103">
        <v>0</v>
      </c>
      <c r="D33" s="104"/>
      <c r="E33" s="103">
        <f>C33*D33</f>
        <v>0</v>
      </c>
      <c r="F33" s="130"/>
      <c r="G33" s="130"/>
      <c r="I33" s="130"/>
      <c r="J33" s="140" t="s">
        <v>31</v>
      </c>
    </row>
    <row r="34" customHeight="1" spans="1:10">
      <c r="A34" s="101"/>
      <c r="B34" s="102"/>
      <c r="C34" s="103"/>
      <c r="D34" s="104"/>
      <c r="E34" s="103"/>
      <c r="F34" s="130"/>
      <c r="G34" s="130"/>
      <c r="H34" s="130"/>
      <c r="I34" s="130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44"/>
      <c r="J35" s="146"/>
    </row>
    <row r="36" s="91" customFormat="1" customHeight="1" spans="1:10">
      <c r="A36" s="105"/>
      <c r="B36" s="106" t="s">
        <v>32</v>
      </c>
      <c r="C36" s="107">
        <f>SUM(C33)</f>
        <v>0</v>
      </c>
      <c r="D36" s="107">
        <f>SUM(D33)</f>
        <v>0</v>
      </c>
      <c r="E36" s="107">
        <f>SUM(E33)</f>
        <v>0</v>
      </c>
      <c r="F36" s="107"/>
      <c r="G36" s="107"/>
      <c r="H36" s="107"/>
      <c r="I36" s="142"/>
      <c r="J36" s="147"/>
    </row>
    <row r="37" customHeight="1" spans="1:10">
      <c r="A37" s="101">
        <v>7</v>
      </c>
      <c r="B37" s="102" t="s">
        <v>33</v>
      </c>
      <c r="C37" s="103">
        <v>0</v>
      </c>
      <c r="D37" s="104"/>
      <c r="E37" s="103">
        <f>C37*D37</f>
        <v>0</v>
      </c>
      <c r="F37" s="103"/>
      <c r="G37" s="103"/>
      <c r="H37" s="103"/>
      <c r="I37" s="144"/>
      <c r="J37" s="145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4"/>
      <c r="J38" s="146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4"/>
      <c r="J39" s="146"/>
    </row>
    <row r="40" customHeight="1" spans="1:10">
      <c r="A40" s="101"/>
      <c r="B40" s="102"/>
      <c r="C40" s="103"/>
      <c r="D40" s="104"/>
      <c r="E40" s="103"/>
      <c r="F40" s="103"/>
      <c r="G40" s="103"/>
      <c r="H40" s="103"/>
      <c r="I40" s="144"/>
      <c r="J40" s="146"/>
    </row>
    <row r="41" s="91" customFormat="1" customHeight="1" spans="1:10">
      <c r="A41" s="105"/>
      <c r="B41" s="106" t="s">
        <v>34</v>
      </c>
      <c r="C41" s="107">
        <f>SUM(C37)</f>
        <v>0</v>
      </c>
      <c r="D41" s="107">
        <f t="shared" ref="D41:E41" si="2">SUM(D37)</f>
        <v>0</v>
      </c>
      <c r="E41" s="107">
        <f t="shared" si="2"/>
        <v>0</v>
      </c>
      <c r="F41" s="107"/>
      <c r="G41" s="107"/>
      <c r="H41" s="107"/>
      <c r="I41" s="142"/>
      <c r="J41" s="147"/>
    </row>
    <row r="42" customHeight="1" spans="1:10">
      <c r="A42" s="101">
        <v>8</v>
      </c>
      <c r="B42" s="102" t="s">
        <v>35</v>
      </c>
      <c r="C42" s="103">
        <v>0</v>
      </c>
      <c r="D42" s="104"/>
      <c r="E42" s="103">
        <f>C42*D42</f>
        <v>0</v>
      </c>
      <c r="F42" s="103"/>
      <c r="G42" s="103"/>
      <c r="H42" s="103"/>
      <c r="I42" s="144"/>
      <c r="J42" s="145" t="s">
        <v>36</v>
      </c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44"/>
      <c r="J43" s="146"/>
    </row>
    <row r="44" s="91" customFormat="1" customHeight="1" spans="1:10">
      <c r="A44" s="105"/>
      <c r="B44" s="106" t="s">
        <v>37</v>
      </c>
      <c r="C44" s="107">
        <f>SUM(C42)</f>
        <v>0</v>
      </c>
      <c r="D44" s="107">
        <f t="shared" ref="D44:E44" si="3">SUM(D42)</f>
        <v>0</v>
      </c>
      <c r="E44" s="107">
        <f t="shared" si="3"/>
        <v>0</v>
      </c>
      <c r="F44" s="107"/>
      <c r="G44" s="107"/>
      <c r="H44" s="107"/>
      <c r="I44" s="142"/>
      <c r="J44" s="147"/>
    </row>
    <row r="45" customHeight="1" spans="1:10">
      <c r="A45" s="101">
        <v>9</v>
      </c>
      <c r="B45" s="102" t="s">
        <v>38</v>
      </c>
      <c r="C45" s="103"/>
      <c r="D45" s="104"/>
      <c r="E45" s="103"/>
      <c r="F45" s="103"/>
      <c r="G45" s="103"/>
      <c r="H45" s="103"/>
      <c r="I45" s="144"/>
      <c r="J45" s="140" t="s">
        <v>39</v>
      </c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4"/>
      <c r="J46" s="141"/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44"/>
      <c r="J47" s="141"/>
    </row>
    <row r="48" s="91" customFormat="1" customHeight="1" spans="1:10">
      <c r="A48" s="105"/>
      <c r="B48" s="106" t="s">
        <v>40</v>
      </c>
      <c r="C48" s="107"/>
      <c r="D48" s="107"/>
      <c r="E48" s="107"/>
      <c r="F48" s="107"/>
      <c r="G48" s="107"/>
      <c r="H48" s="107"/>
      <c r="I48" s="142"/>
      <c r="J48" s="143"/>
    </row>
    <row r="49" customHeight="1" spans="1:10">
      <c r="A49" s="108">
        <v>10</v>
      </c>
      <c r="B49" s="109" t="s">
        <v>41</v>
      </c>
      <c r="C49" s="110"/>
      <c r="D49" s="108"/>
      <c r="E49" s="110"/>
      <c r="F49" s="127"/>
      <c r="G49" s="127"/>
      <c r="H49" s="127"/>
      <c r="I49" s="139"/>
      <c r="J49" s="145" t="s">
        <v>42</v>
      </c>
    </row>
    <row r="50" customHeight="1" spans="1:10">
      <c r="A50" s="114"/>
      <c r="B50" s="115"/>
      <c r="C50" s="116"/>
      <c r="D50" s="114"/>
      <c r="E50" s="116"/>
      <c r="F50" s="127"/>
      <c r="G50" s="127"/>
      <c r="H50" s="127"/>
      <c r="I50" s="139"/>
      <c r="J50" s="146"/>
    </row>
    <row r="51" customHeight="1" spans="1:10">
      <c r="A51" s="114"/>
      <c r="B51" s="115"/>
      <c r="C51" s="116"/>
      <c r="D51" s="114"/>
      <c r="E51" s="116"/>
      <c r="F51" s="103"/>
      <c r="G51" s="103"/>
      <c r="H51" s="103"/>
      <c r="I51" s="148"/>
      <c r="J51" s="146"/>
    </row>
    <row r="52" s="91" customFormat="1" customHeight="1" spans="1:10">
      <c r="A52" s="105"/>
      <c r="B52" s="106" t="s">
        <v>43</v>
      </c>
      <c r="C52" s="107"/>
      <c r="D52" s="107"/>
      <c r="E52" s="107"/>
      <c r="F52" s="107">
        <f>SUM(F49:F51)</f>
        <v>0</v>
      </c>
      <c r="G52" s="107">
        <f>SUM(G49:G51)</f>
        <v>0</v>
      </c>
      <c r="H52" s="107">
        <f>SUM(H49:H51)</f>
        <v>0</v>
      </c>
      <c r="I52" s="142"/>
      <c r="J52" s="147"/>
    </row>
    <row r="53" customHeight="1" spans="1:10">
      <c r="A53" s="105"/>
      <c r="B53" s="106" t="s">
        <v>44</v>
      </c>
      <c r="C53" s="107"/>
      <c r="D53" s="107"/>
      <c r="E53" s="107">
        <v>0</v>
      </c>
      <c r="F53" s="107">
        <f>F13+F16+F21+F28+F32+F36+F41+F44+F48+F52</f>
        <v>0</v>
      </c>
      <c r="G53" s="107">
        <f>G13+G16+G21+G28+G32+G36+G41+G44+G48+G52</f>
        <v>500</v>
      </c>
      <c r="H53" s="107">
        <f>H13+H16+H21+H28+H32+H36+H41+H44+H48+H52</f>
        <v>500</v>
      </c>
      <c r="I53" s="142"/>
      <c r="J53" s="149"/>
    </row>
    <row r="57" customHeight="1" spans="1:9">
      <c r="A57" s="117" t="s">
        <v>45</v>
      </c>
      <c r="B57" s="118"/>
      <c r="C57" s="119" t="s">
        <v>46</v>
      </c>
      <c r="D57" s="119"/>
      <c r="E57" s="119" t="s">
        <v>47</v>
      </c>
      <c r="F57" s="119"/>
      <c r="G57" s="119" t="s">
        <v>48</v>
      </c>
      <c r="H57" s="119"/>
      <c r="I57" s="150" t="s">
        <v>49</v>
      </c>
    </row>
    <row r="58" customHeight="1" spans="1:9">
      <c r="A58" s="120">
        <v>0</v>
      </c>
      <c r="B58" s="121"/>
      <c r="C58" s="121">
        <f>H53</f>
        <v>500</v>
      </c>
      <c r="D58" s="121"/>
      <c r="E58" s="121">
        <f>F53</f>
        <v>0</v>
      </c>
      <c r="F58" s="121"/>
      <c r="G58" s="121">
        <f>G53</f>
        <v>500</v>
      </c>
      <c r="H58" s="121"/>
      <c r="I58" s="151">
        <f>A58-C58</f>
        <v>-500</v>
      </c>
    </row>
    <row r="60" customHeight="1" spans="1:9">
      <c r="A60" s="122" t="s">
        <v>50</v>
      </c>
      <c r="B60" s="91"/>
      <c r="C60" s="123" t="s">
        <v>51</v>
      </c>
      <c r="D60" s="122"/>
      <c r="E60" s="122" t="s">
        <v>52</v>
      </c>
      <c r="F60" s="122"/>
      <c r="G60" s="122" t="s">
        <v>53</v>
      </c>
      <c r="H60" s="122"/>
      <c r="I60" s="15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7"/>
    <mergeCell ref="A29:A31"/>
    <mergeCell ref="A33:A35"/>
    <mergeCell ref="A37:A40"/>
    <mergeCell ref="A42:A43"/>
    <mergeCell ref="A45:A47"/>
    <mergeCell ref="A49:A51"/>
    <mergeCell ref="B6:B7"/>
    <mergeCell ref="B8:B12"/>
    <mergeCell ref="B14:B15"/>
    <mergeCell ref="B17:B20"/>
    <mergeCell ref="B22:B27"/>
    <mergeCell ref="B29:B31"/>
    <mergeCell ref="B33:B35"/>
    <mergeCell ref="B37:B40"/>
    <mergeCell ref="B42:B43"/>
    <mergeCell ref="B45:B47"/>
    <mergeCell ref="B49:B51"/>
    <mergeCell ref="C8:C12"/>
    <mergeCell ref="C14:C15"/>
    <mergeCell ref="C17:C20"/>
    <mergeCell ref="C22:C27"/>
    <mergeCell ref="C29:C31"/>
    <mergeCell ref="C33:C35"/>
    <mergeCell ref="C37:C40"/>
    <mergeCell ref="C42:C43"/>
    <mergeCell ref="C45:C47"/>
    <mergeCell ref="C49:C51"/>
    <mergeCell ref="D8:D12"/>
    <mergeCell ref="D14:D15"/>
    <mergeCell ref="D17:D20"/>
    <mergeCell ref="D22:D27"/>
    <mergeCell ref="D29:D31"/>
    <mergeCell ref="D33:D35"/>
    <mergeCell ref="D37:D40"/>
    <mergeCell ref="D42:D43"/>
    <mergeCell ref="D45:D47"/>
    <mergeCell ref="D49:D51"/>
    <mergeCell ref="E8:E12"/>
    <mergeCell ref="E14:E15"/>
    <mergeCell ref="E17:E20"/>
    <mergeCell ref="E22:E27"/>
    <mergeCell ref="E29:E31"/>
    <mergeCell ref="E33:E35"/>
    <mergeCell ref="E37:E40"/>
    <mergeCell ref="E42:E43"/>
    <mergeCell ref="E45:E47"/>
    <mergeCell ref="E49:E51"/>
    <mergeCell ref="J4:J5"/>
    <mergeCell ref="J6:J7"/>
    <mergeCell ref="J8:J13"/>
    <mergeCell ref="J14:J16"/>
    <mergeCell ref="J17:J21"/>
    <mergeCell ref="J22:J28"/>
    <mergeCell ref="J29:J32"/>
    <mergeCell ref="J33:J36"/>
    <mergeCell ref="J37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54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55</v>
      </c>
      <c r="E5" s="47"/>
      <c r="F5" s="65" t="s">
        <v>56</v>
      </c>
      <c r="G5" s="65"/>
      <c r="H5" s="47" t="s">
        <v>57</v>
      </c>
      <c r="I5" s="46"/>
      <c r="J5" s="65" t="s">
        <v>58</v>
      </c>
      <c r="K5" s="77"/>
    </row>
    <row r="6" ht="20" customHeight="1" spans="2:11">
      <c r="B6" s="48"/>
      <c r="C6" s="49"/>
      <c r="D6" s="50" t="s">
        <v>59</v>
      </c>
      <c r="E6" s="50"/>
      <c r="F6" s="66" t="s">
        <v>60</v>
      </c>
      <c r="G6" s="66"/>
      <c r="H6" s="50" t="s">
        <v>61</v>
      </c>
      <c r="I6" s="49"/>
      <c r="J6" s="66" t="s">
        <v>58</v>
      </c>
      <c r="K6" s="78"/>
    </row>
    <row r="7" ht="20" customHeight="1" spans="2:11">
      <c r="B7" s="48"/>
      <c r="C7" s="49"/>
      <c r="D7" s="50" t="s">
        <v>62</v>
      </c>
      <c r="E7" s="50"/>
      <c r="F7" s="67">
        <v>45276</v>
      </c>
      <c r="G7" s="66"/>
      <c r="H7" s="50" t="s">
        <v>63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64</v>
      </c>
      <c r="I8" s="52"/>
      <c r="J8" s="68" t="s">
        <v>65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66</v>
      </c>
      <c r="E10" s="54" t="s">
        <v>67</v>
      </c>
      <c r="F10" s="55"/>
      <c r="G10" s="61" t="s">
        <v>68</v>
      </c>
      <c r="H10" s="55" t="s">
        <v>69</v>
      </c>
      <c r="I10" s="54" t="s">
        <v>70</v>
      </c>
      <c r="J10" s="55"/>
      <c r="K10" s="61" t="s">
        <v>71</v>
      </c>
    </row>
    <row r="11" ht="20" customHeight="1" spans="2:11">
      <c r="B11" s="54"/>
      <c r="C11" s="56"/>
      <c r="D11" s="57" t="s">
        <v>72</v>
      </c>
      <c r="E11" s="69"/>
      <c r="F11" s="70" t="s">
        <v>73</v>
      </c>
      <c r="G11" s="71">
        <f>95.01+378.39+208.28+139.85</f>
        <v>821.53</v>
      </c>
      <c r="H11" s="71">
        <v>821.53</v>
      </c>
      <c r="I11" s="54"/>
      <c r="J11" s="71"/>
      <c r="K11" s="80" t="s">
        <v>74</v>
      </c>
    </row>
    <row r="12" ht="20" customHeight="1" spans="2:11">
      <c r="B12" s="54"/>
      <c r="C12" s="56"/>
      <c r="D12" s="58"/>
      <c r="E12" s="69"/>
      <c r="F12" s="70" t="s">
        <v>75</v>
      </c>
      <c r="G12" s="71">
        <f>94+11</f>
        <v>105</v>
      </c>
      <c r="H12" s="71">
        <v>11</v>
      </c>
      <c r="I12" s="54"/>
      <c r="J12" s="55">
        <v>94</v>
      </c>
      <c r="K12" s="80" t="s">
        <v>74</v>
      </c>
    </row>
    <row r="13" ht="20" customHeight="1" spans="2:11">
      <c r="B13" s="54"/>
      <c r="C13" s="56"/>
      <c r="D13" s="58"/>
      <c r="E13" s="69"/>
      <c r="F13" s="70" t="s">
        <v>76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77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77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78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79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80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44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69</v>
      </c>
      <c r="C21" s="61"/>
      <c r="D21" s="61"/>
      <c r="E21" s="61"/>
      <c r="F21" s="61"/>
      <c r="G21" s="61" t="s">
        <v>81</v>
      </c>
      <c r="H21" s="61"/>
      <c r="I21" s="61"/>
      <c r="J21" s="61"/>
      <c r="K21" s="61" t="s">
        <v>82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83</v>
      </c>
      <c r="C24" s="49"/>
      <c r="D24" s="49"/>
      <c r="E24" s="49"/>
      <c r="F24" s="49" t="s">
        <v>51</v>
      </c>
      <c r="G24" s="49" t="s">
        <v>84</v>
      </c>
      <c r="H24" s="49"/>
      <c r="I24" s="49"/>
      <c r="J24" s="49" t="s">
        <v>53</v>
      </c>
      <c r="K24" s="49"/>
    </row>
    <row r="27" ht="20.4" spans="1:11">
      <c r="A27" s="43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55</v>
      </c>
      <c r="E29" s="47"/>
      <c r="F29" s="65" t="s">
        <v>56</v>
      </c>
      <c r="G29" s="65"/>
      <c r="H29" s="47" t="s">
        <v>57</v>
      </c>
      <c r="I29" s="46"/>
      <c r="J29" s="65" t="s">
        <v>58</v>
      </c>
      <c r="K29" s="77"/>
    </row>
    <row r="30" ht="20" customHeight="1" spans="2:11">
      <c r="B30" s="48"/>
      <c r="C30" s="49"/>
      <c r="D30" s="50" t="s">
        <v>59</v>
      </c>
      <c r="E30" s="50"/>
      <c r="F30" s="66" t="s">
        <v>60</v>
      </c>
      <c r="G30" s="66"/>
      <c r="H30" s="50" t="s">
        <v>61</v>
      </c>
      <c r="I30" s="49"/>
      <c r="J30" s="65" t="s">
        <v>58</v>
      </c>
      <c r="K30" s="77"/>
    </row>
    <row r="31" ht="20" customHeight="1" spans="2:11">
      <c r="B31" s="48"/>
      <c r="C31" s="49"/>
      <c r="D31" s="50" t="s">
        <v>62</v>
      </c>
      <c r="E31" s="50"/>
      <c r="F31" s="67"/>
      <c r="G31" s="66"/>
      <c r="H31" s="50" t="s">
        <v>63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64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86</v>
      </c>
      <c r="E34" s="63" t="s">
        <v>87</v>
      </c>
      <c r="F34" s="63"/>
      <c r="G34" s="74" t="s">
        <v>88</v>
      </c>
      <c r="H34" s="74" t="s">
        <v>89</v>
      </c>
      <c r="I34" s="74" t="s">
        <v>44</v>
      </c>
      <c r="J34" s="74"/>
      <c r="K34" s="87" t="s">
        <v>71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83</v>
      </c>
      <c r="C39" s="49"/>
      <c r="D39" s="49"/>
      <c r="E39" s="49"/>
      <c r="F39" s="49" t="s">
        <v>51</v>
      </c>
      <c r="G39" s="49" t="s">
        <v>84</v>
      </c>
      <c r="H39" s="49"/>
      <c r="I39" s="49"/>
      <c r="J39" s="49" t="s">
        <v>53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90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55</v>
      </c>
      <c r="E8" s="7"/>
      <c r="F8" s="24" t="s">
        <v>91</v>
      </c>
      <c r="G8" s="7" t="s">
        <v>57</v>
      </c>
      <c r="H8" s="7"/>
      <c r="I8" s="34" t="s">
        <v>58</v>
      </c>
    </row>
    <row r="9" ht="17.25" customHeight="1" spans="2:9">
      <c r="B9" s="5"/>
      <c r="C9" s="6"/>
      <c r="D9" s="7" t="s">
        <v>59</v>
      </c>
      <c r="E9" s="7"/>
      <c r="F9" s="24" t="s">
        <v>60</v>
      </c>
      <c r="G9" s="7" t="s">
        <v>61</v>
      </c>
      <c r="H9" s="7"/>
      <c r="I9" s="34" t="s">
        <v>58</v>
      </c>
    </row>
    <row r="10" ht="17.25" customHeight="1" spans="2:9">
      <c r="B10" s="5"/>
      <c r="C10" s="6"/>
      <c r="D10" s="7" t="s">
        <v>62</v>
      </c>
      <c r="E10" s="7"/>
      <c r="F10" s="25" t="s">
        <v>92</v>
      </c>
      <c r="G10" s="7" t="s">
        <v>63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66</v>
      </c>
      <c r="E13" s="10" t="s">
        <v>67</v>
      </c>
      <c r="F13" s="11"/>
      <c r="G13" s="10" t="s">
        <v>93</v>
      </c>
      <c r="H13" s="11"/>
      <c r="I13" s="37" t="s">
        <v>71</v>
      </c>
    </row>
    <row r="14" ht="21" customHeight="1" spans="2:9">
      <c r="B14" s="12">
        <v>1</v>
      </c>
      <c r="C14" s="13"/>
      <c r="D14" s="14" t="s">
        <v>72</v>
      </c>
      <c r="E14" s="12" t="s">
        <v>94</v>
      </c>
      <c r="F14" s="13"/>
      <c r="G14" s="26"/>
      <c r="H14" s="27"/>
      <c r="I14" s="38" t="s">
        <v>95</v>
      </c>
    </row>
    <row r="15" ht="21" customHeight="1" spans="2:9">
      <c r="B15" s="12">
        <v>2</v>
      </c>
      <c r="C15" s="13"/>
      <c r="D15" s="15"/>
      <c r="E15" s="12" t="s">
        <v>96</v>
      </c>
      <c r="F15" s="13"/>
      <c r="G15" s="26"/>
      <c r="H15" s="27"/>
      <c r="I15" s="38" t="s">
        <v>95</v>
      </c>
    </row>
    <row r="16" ht="21" customHeight="1" spans="2:9">
      <c r="B16" s="12">
        <v>3</v>
      </c>
      <c r="C16" s="13"/>
      <c r="D16" s="15"/>
      <c r="E16" s="12" t="s">
        <v>97</v>
      </c>
      <c r="F16" s="13"/>
      <c r="G16" s="26"/>
      <c r="H16" s="27"/>
      <c r="I16" s="38" t="s">
        <v>98</v>
      </c>
    </row>
    <row r="17" ht="21" customHeight="1" spans="2:9">
      <c r="B17" s="12">
        <v>4</v>
      </c>
      <c r="C17" s="13"/>
      <c r="D17" s="15"/>
      <c r="E17" s="12" t="s">
        <v>77</v>
      </c>
      <c r="F17" s="13"/>
      <c r="G17" s="26"/>
      <c r="H17" s="27"/>
      <c r="I17" s="38" t="s">
        <v>95</v>
      </c>
    </row>
    <row r="18" ht="21" customHeight="1" spans="2:9">
      <c r="B18" s="16">
        <v>5</v>
      </c>
      <c r="C18" s="17"/>
      <c r="D18" s="14" t="s">
        <v>99</v>
      </c>
      <c r="E18" s="16" t="s">
        <v>100</v>
      </c>
      <c r="F18" s="17"/>
      <c r="G18" s="28">
        <v>57.56</v>
      </c>
      <c r="H18" s="29"/>
      <c r="I18" s="38" t="s">
        <v>101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102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103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104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105</v>
      </c>
      <c r="E28" s="12" t="s">
        <v>100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77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106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33</v>
      </c>
      <c r="E31" s="12" t="s">
        <v>107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108</v>
      </c>
      <c r="E32" s="12" t="s">
        <v>109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110</v>
      </c>
      <c r="E33" s="12" t="s">
        <v>111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112</v>
      </c>
      <c r="E34" s="12" t="s">
        <v>113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114</v>
      </c>
      <c r="E35" s="12" t="s">
        <v>115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41</v>
      </c>
      <c r="E36" s="12" t="s">
        <v>116</v>
      </c>
      <c r="F36" s="13"/>
      <c r="G36" s="26"/>
      <c r="H36" s="27"/>
      <c r="I36" s="38" t="s">
        <v>117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44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83</v>
      </c>
      <c r="C44" s="6"/>
      <c r="D44" s="6"/>
      <c r="E44" s="6"/>
      <c r="F44" s="6" t="s">
        <v>118</v>
      </c>
      <c r="G44" s="6"/>
      <c r="H44" s="6"/>
      <c r="I44" s="6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2014-04-28T00:52:00Z</dcterms:created>
  <cp:lastPrinted>2023-12-30T16:24:00Z</cp:lastPrinted>
  <dcterms:modified xsi:type="dcterms:W3CDTF">2024-10-16T11:37:12Z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55837E120725FB37E8340F67763848B0_43</vt:lpwstr>
  </property>
</Properties>
</file>