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A19A0AC2-3506-4737-B39B-05B593D481F9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Sheet1!$A$4:$K$33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" i="1" l="1"/>
  <c r="H34" i="1" l="1"/>
  <c r="I34" i="1" l="1"/>
  <c r="A31" i="1"/>
  <c r="I36" i="1" l="1"/>
  <c r="I37" i="1" s="1"/>
  <c r="A30" i="1"/>
  <c r="A19" i="1" l="1"/>
  <c r="A15" i="1" l="1"/>
  <c r="A17" i="1"/>
  <c r="A18" i="1"/>
  <c r="A32" i="1"/>
  <c r="A11" i="1"/>
  <c r="A33" i="1" l="1"/>
  <c r="A28" i="1"/>
  <c r="A29" i="1"/>
  <c r="A26" i="1" l="1"/>
  <c r="A25" i="1"/>
  <c r="A27" i="1" l="1"/>
  <c r="A24" i="1" l="1"/>
  <c r="A8" i="1" l="1"/>
  <c r="A20" i="1"/>
  <c r="A21" i="1"/>
  <c r="A23" i="1"/>
  <c r="A22" i="1"/>
  <c r="A12" i="1"/>
  <c r="A13" i="1"/>
  <c r="A14" i="1"/>
  <c r="A16" i="1"/>
  <c r="A9" i="1"/>
  <c r="A10" i="1"/>
  <c r="A7" i="1"/>
  <c r="A5" i="1"/>
  <c r="A6" i="1"/>
</calcChain>
</file>

<file path=xl/sharedStrings.xml><?xml version="1.0" encoding="utf-8"?>
<sst xmlns="http://schemas.openxmlformats.org/spreadsheetml/2006/main" count="161" uniqueCount="134">
  <si>
    <t>NAME</t>
  </si>
  <si>
    <t>工作单位</t>
  </si>
  <si>
    <t>手机</t>
  </si>
  <si>
    <t>姓名</t>
    <phoneticPr fontId="1" type="noConversion"/>
  </si>
  <si>
    <t>P.N</t>
    <phoneticPr fontId="1" type="noConversion"/>
  </si>
  <si>
    <t>领区</t>
    <phoneticPr fontId="1" type="noConversion"/>
  </si>
  <si>
    <t>11月美国 波士顿</t>
    <phoneticPr fontId="1" type="noConversion"/>
  </si>
  <si>
    <t>BJ</t>
    <phoneticPr fontId="1" type="noConversion"/>
  </si>
  <si>
    <t>YANG MIAOMIAO</t>
    <phoneticPr fontId="1" type="noConversion"/>
  </si>
  <si>
    <t>杨苗苗</t>
    <phoneticPr fontId="1" type="noConversion"/>
  </si>
  <si>
    <t>EA3854056</t>
    <phoneticPr fontId="1" type="noConversion"/>
  </si>
  <si>
    <t>侯莹</t>
    <phoneticPr fontId="1" type="noConversion"/>
  </si>
  <si>
    <t>HOU YING</t>
    <phoneticPr fontId="1" type="noConversion"/>
  </si>
  <si>
    <t>E36395083</t>
    <phoneticPr fontId="1" type="noConversion"/>
  </si>
  <si>
    <t>CMS</t>
    <phoneticPr fontId="1" type="noConversion"/>
  </si>
  <si>
    <t>FAN JILIN</t>
    <phoneticPr fontId="1" type="noConversion"/>
  </si>
  <si>
    <t>GZ</t>
    <phoneticPr fontId="1" type="noConversion"/>
  </si>
  <si>
    <t>凡吉林</t>
    <phoneticPr fontId="1" type="noConversion"/>
  </si>
  <si>
    <t>E06140673</t>
    <phoneticPr fontId="1" type="noConversion"/>
  </si>
  <si>
    <t>广东樊蜜琳生物科技有限公司</t>
    <phoneticPr fontId="1" type="noConversion"/>
  </si>
  <si>
    <t>SU YAN</t>
    <phoneticPr fontId="1" type="noConversion"/>
  </si>
  <si>
    <t>苏彦</t>
    <phoneticPr fontId="1" type="noConversion"/>
  </si>
  <si>
    <t>G60577435</t>
    <phoneticPr fontId="1" type="noConversion"/>
  </si>
  <si>
    <t>武汉真巧食品有限公司</t>
    <phoneticPr fontId="1" type="noConversion"/>
  </si>
  <si>
    <t>LI QIAN</t>
    <phoneticPr fontId="1" type="noConversion"/>
  </si>
  <si>
    <t>李千</t>
    <phoneticPr fontId="1" type="noConversion"/>
  </si>
  <si>
    <t>G58322932</t>
    <phoneticPr fontId="1" type="noConversion"/>
  </si>
  <si>
    <t>东莞以纯集团</t>
    <phoneticPr fontId="1" type="noConversion"/>
  </si>
  <si>
    <t>台湾</t>
    <phoneticPr fontId="1" type="noConversion"/>
  </si>
  <si>
    <t>CHIU WEI NUNG</t>
    <phoneticPr fontId="1" type="noConversion"/>
  </si>
  <si>
    <t>邱唯农</t>
    <phoneticPr fontId="1" type="noConversion"/>
  </si>
  <si>
    <t>BU MINXUAN</t>
    <phoneticPr fontId="1" type="noConversion"/>
  </si>
  <si>
    <t>补民轩</t>
    <phoneticPr fontId="1" type="noConversion"/>
  </si>
  <si>
    <t>ED2557440</t>
    <phoneticPr fontId="1" type="noConversion"/>
  </si>
  <si>
    <t>广东丹姿集团有限公司</t>
    <phoneticPr fontId="1" type="noConversion"/>
  </si>
  <si>
    <t>CHEN AHUA</t>
    <phoneticPr fontId="1" type="noConversion"/>
  </si>
  <si>
    <t>陈阿华</t>
    <phoneticPr fontId="1" type="noConversion"/>
  </si>
  <si>
    <t>EH0891289</t>
    <phoneticPr fontId="1" type="noConversion"/>
  </si>
  <si>
    <t>厦门银鹭食品集团有限公司</t>
    <phoneticPr fontId="1" type="noConversion"/>
  </si>
  <si>
    <t>FENG SHU</t>
    <phoneticPr fontId="1" type="noConversion"/>
  </si>
  <si>
    <t>冯舒</t>
    <phoneticPr fontId="1" type="noConversion"/>
  </si>
  <si>
    <t>G50220319</t>
    <phoneticPr fontId="1" type="noConversion"/>
  </si>
  <si>
    <t>上海今日头条科技有限公司</t>
    <phoneticPr fontId="1" type="noConversion"/>
  </si>
  <si>
    <t>YI XIAORU</t>
    <phoneticPr fontId="1" type="noConversion"/>
  </si>
  <si>
    <t>易小入</t>
    <phoneticPr fontId="1" type="noConversion"/>
  </si>
  <si>
    <t>E73486878</t>
    <phoneticPr fontId="1" type="noConversion"/>
  </si>
  <si>
    <t>巨量引擎（上海）计算机科技有限公司</t>
    <phoneticPr fontId="1" type="noConversion"/>
  </si>
  <si>
    <t>XU FENG</t>
    <phoneticPr fontId="1" type="noConversion"/>
  </si>
  <si>
    <t>徐峰</t>
    <phoneticPr fontId="1" type="noConversion"/>
  </si>
  <si>
    <t>G59712256</t>
    <phoneticPr fontId="1" type="noConversion"/>
  </si>
  <si>
    <t>同上</t>
    <phoneticPr fontId="1" type="noConversion"/>
  </si>
  <si>
    <t>ZHANG LUO</t>
    <phoneticPr fontId="1" type="noConversion"/>
  </si>
  <si>
    <t>张罗</t>
    <phoneticPr fontId="1" type="noConversion"/>
  </si>
  <si>
    <t>WANG HAIYUAN</t>
    <phoneticPr fontId="1" type="noConversion"/>
  </si>
  <si>
    <t>王海渊</t>
    <phoneticPr fontId="1" type="noConversion"/>
  </si>
  <si>
    <t>E03276327</t>
    <phoneticPr fontId="1" type="noConversion"/>
  </si>
  <si>
    <t>同上</t>
    <phoneticPr fontId="1" type="noConversion"/>
  </si>
  <si>
    <t>海昌隐形眼镜有限公司上海分公司</t>
    <phoneticPr fontId="1" type="noConversion"/>
  </si>
  <si>
    <t>ZHOU WEIHUA</t>
    <phoneticPr fontId="1" type="noConversion"/>
  </si>
  <si>
    <t>周卫华</t>
    <phoneticPr fontId="1" type="noConversion"/>
  </si>
  <si>
    <t>E83613630</t>
    <phoneticPr fontId="1" type="noConversion"/>
  </si>
  <si>
    <t>北京今日头条科技有限公司</t>
    <phoneticPr fontId="1" type="noConversion"/>
  </si>
  <si>
    <t>XIONG XIAO</t>
    <phoneticPr fontId="1" type="noConversion"/>
  </si>
  <si>
    <t>熊筱</t>
    <phoneticPr fontId="1" type="noConversion"/>
  </si>
  <si>
    <t>E66910539</t>
    <phoneticPr fontId="1" type="noConversion"/>
  </si>
  <si>
    <t>湖北今日头条科技有限公司</t>
    <phoneticPr fontId="1" type="noConversion"/>
  </si>
  <si>
    <t>石家庄君乐宝乳业有限公司</t>
    <phoneticPr fontId="1" type="noConversion"/>
  </si>
  <si>
    <t>BJ</t>
    <phoneticPr fontId="1" type="noConversion"/>
  </si>
  <si>
    <t>MEI XINLI</t>
    <phoneticPr fontId="1" type="noConversion"/>
  </si>
  <si>
    <t>梅新莉</t>
    <phoneticPr fontId="1" type="noConversion"/>
  </si>
  <si>
    <t>EC0482773</t>
    <phoneticPr fontId="1" type="noConversion"/>
  </si>
  <si>
    <t>国美电器有限公司</t>
    <phoneticPr fontId="1" type="noConversion"/>
  </si>
  <si>
    <t>序号</t>
    <phoneticPr fontId="1" type="noConversion"/>
  </si>
  <si>
    <t>CHEN YANG</t>
    <phoneticPr fontId="1" type="noConversion"/>
  </si>
  <si>
    <r>
      <t>E</t>
    </r>
    <r>
      <rPr>
        <sz val="11"/>
        <color theme="1"/>
        <rFont val="宋体"/>
        <family val="3"/>
        <charset val="134"/>
        <scheme val="minor"/>
      </rPr>
      <t>A3479249</t>
    </r>
    <phoneticPr fontId="1" type="noConversion"/>
  </si>
  <si>
    <t>平安保险</t>
    <phoneticPr fontId="1" type="noConversion"/>
  </si>
  <si>
    <t>WU YONGJIE</t>
    <phoneticPr fontId="1" type="noConversion"/>
  </si>
  <si>
    <t>武永杰</t>
    <phoneticPr fontId="1" type="noConversion"/>
  </si>
  <si>
    <t>G47686680</t>
    <phoneticPr fontId="1" type="noConversion"/>
  </si>
  <si>
    <t>广东今日头条</t>
    <phoneticPr fontId="1" type="noConversion"/>
  </si>
  <si>
    <t>加急费</t>
    <phoneticPr fontId="1" type="noConversion"/>
  </si>
  <si>
    <t>evus</t>
    <phoneticPr fontId="1" type="noConversion"/>
  </si>
  <si>
    <t>陈阳阳</t>
    <phoneticPr fontId="1" type="noConversion"/>
  </si>
  <si>
    <t>EVUS</t>
    <phoneticPr fontId="1" type="noConversion"/>
  </si>
  <si>
    <t>LIU YAN</t>
    <phoneticPr fontId="1" type="noConversion"/>
  </si>
  <si>
    <t>刘燕</t>
    <phoneticPr fontId="1" type="noConversion"/>
  </si>
  <si>
    <t>EG3696201</t>
    <phoneticPr fontId="1" type="noConversion"/>
  </si>
  <si>
    <t>益海嘉里食品</t>
    <phoneticPr fontId="1" type="noConversion"/>
  </si>
  <si>
    <t>ZHU XIA</t>
    <phoneticPr fontId="1" type="noConversion"/>
  </si>
  <si>
    <t>朱霞</t>
    <phoneticPr fontId="1" type="noConversion"/>
  </si>
  <si>
    <t>G55732474</t>
    <phoneticPr fontId="1" type="noConversion"/>
  </si>
  <si>
    <t>同上</t>
    <phoneticPr fontId="1" type="noConversion"/>
  </si>
  <si>
    <t>RUAN HUIJUN</t>
    <phoneticPr fontId="1" type="noConversion"/>
  </si>
  <si>
    <t>EA4332984</t>
    <phoneticPr fontId="1" type="noConversion"/>
  </si>
  <si>
    <t>惠氏营养品（中国）有限公司</t>
    <phoneticPr fontId="1" type="noConversion"/>
  </si>
  <si>
    <t>LI HUIZHI</t>
    <phoneticPr fontId="1" type="noConversion"/>
  </si>
  <si>
    <t>李慧芝</t>
    <phoneticPr fontId="1" type="noConversion"/>
  </si>
  <si>
    <t>EE20300152</t>
    <phoneticPr fontId="1" type="noConversion"/>
  </si>
  <si>
    <t>王老吉</t>
    <phoneticPr fontId="1" type="noConversion"/>
  </si>
  <si>
    <t>GAN KEMIN</t>
    <phoneticPr fontId="1" type="noConversion"/>
  </si>
  <si>
    <t>甘克敏</t>
    <phoneticPr fontId="1" type="noConversion"/>
  </si>
  <si>
    <t>ED8467690</t>
    <phoneticPr fontId="1" type="noConversion"/>
  </si>
  <si>
    <t>EH0280197</t>
    <phoneticPr fontId="1" type="noConversion"/>
  </si>
  <si>
    <t>阮惠珺</t>
    <phoneticPr fontId="1" type="noConversion"/>
  </si>
  <si>
    <t>LI YI</t>
    <phoneticPr fontId="1" type="noConversion"/>
  </si>
  <si>
    <t>李伊</t>
    <phoneticPr fontId="1" type="noConversion"/>
  </si>
  <si>
    <t>E01833646</t>
    <phoneticPr fontId="1" type="noConversion"/>
  </si>
  <si>
    <t>ZHENG QUE</t>
    <phoneticPr fontId="1" type="noConversion"/>
  </si>
  <si>
    <t>郑确</t>
    <phoneticPr fontId="1" type="noConversion"/>
  </si>
  <si>
    <t>伽蓝集团股份有限公司</t>
    <phoneticPr fontId="1" type="noConversion"/>
  </si>
  <si>
    <t>YU LEI</t>
    <phoneticPr fontId="1" type="noConversion"/>
  </si>
  <si>
    <t>E87947126</t>
    <phoneticPr fontId="1" type="noConversion"/>
  </si>
  <si>
    <t>联合利华（中国）有限公司上海分公司</t>
    <phoneticPr fontId="1" type="noConversion"/>
  </si>
  <si>
    <t>CAI MAODE</t>
    <phoneticPr fontId="1" type="noConversion"/>
  </si>
  <si>
    <t>蔡懋德</t>
    <phoneticPr fontId="1" type="noConversion"/>
  </si>
  <si>
    <t>G55210947</t>
    <phoneticPr fontId="1" type="noConversion"/>
  </si>
  <si>
    <t>俞蕾</t>
    <phoneticPr fontId="1" type="noConversion"/>
  </si>
  <si>
    <t>ZHOU LI</t>
    <phoneticPr fontId="1" type="noConversion"/>
  </si>
  <si>
    <t>周丽</t>
    <phoneticPr fontId="1" type="noConversion"/>
  </si>
  <si>
    <t>EB0347596</t>
    <phoneticPr fontId="1" type="noConversion"/>
  </si>
  <si>
    <t>上海伽蓝美妆销售有限公司</t>
    <phoneticPr fontId="1" type="noConversion"/>
  </si>
  <si>
    <t>康师傅饮品投资（中国）有限公司上海分公司</t>
    <phoneticPr fontId="1" type="noConversion"/>
  </si>
  <si>
    <t>SH</t>
    <phoneticPr fontId="1" type="noConversion"/>
  </si>
  <si>
    <t>CAO GUIHE</t>
    <phoneticPr fontId="1" type="noConversion"/>
  </si>
  <si>
    <t>曹贵鹤</t>
    <phoneticPr fontId="1" type="noConversion"/>
  </si>
  <si>
    <t>E78371289</t>
    <phoneticPr fontId="1" type="noConversion"/>
  </si>
  <si>
    <t>YANG HAN</t>
    <phoneticPr fontId="1" type="noConversion"/>
  </si>
  <si>
    <t>杨寒</t>
    <phoneticPr fontId="1" type="noConversion"/>
  </si>
  <si>
    <t>EH3332482</t>
    <phoneticPr fontId="1" type="noConversion"/>
  </si>
  <si>
    <t>美团点评</t>
    <phoneticPr fontId="1" type="noConversion"/>
  </si>
  <si>
    <t>EE3328740</t>
    <phoneticPr fontId="1" type="noConversion"/>
  </si>
  <si>
    <t>代送费</t>
    <phoneticPr fontId="1" type="noConversion"/>
  </si>
  <si>
    <t>TOTAL</t>
    <phoneticPr fontId="1" type="noConversion"/>
  </si>
  <si>
    <t>签证费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</si>
</sst>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"/>
    <numFmt numFmtId="177" formatCode="0_);[Red]\(0\)"/>
    <numFmt numFmtId="178" formatCode="0.00_);[Red]\(0.00\)"/>
  </numFmts>
  <fonts count="20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b/>
      <sz val="14"/>
      <name val="Arial Unicode MS"/>
      <family val="2"/>
    </font>
    <font>
      <sz val="10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4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FF"/>
      <name val="宋体"/>
      <family val="3"/>
      <charset val="134"/>
      <scheme val="minor"/>
    </font>
    <font>
      <b/>
      <sz val="11"/>
      <color theme="8" tint="-0.499984740745262"/>
      <name val="宋体"/>
      <family val="3"/>
      <charset val="134"/>
      <scheme val="minor"/>
    </font>
    <font>
      <b/>
      <sz val="10"/>
      <color theme="9"/>
      <name val="微软雅黑"/>
      <family val="2"/>
      <charset val="134"/>
    </font>
    <font>
      <b/>
      <sz val="11"/>
      <color theme="7"/>
      <name val="宋体"/>
      <family val="3"/>
      <charset val="134"/>
      <scheme val="minor"/>
    </font>
    <font>
      <b/>
      <i/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 applyFill="1" applyAlignment="1"/>
    <xf numFmtId="0" fontId="0" fillId="0" borderId="0" xfId="0" applyFill="1" applyAlignment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3" fillId="0" borderId="1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/>
    </xf>
    <xf numFmtId="0" fontId="0" fillId="0" borderId="0" xfId="0" applyFill="1">
      <alignment vertical="center"/>
    </xf>
    <xf numFmtId="176" fontId="8" fillId="0" borderId="1" xfId="0" applyNumberFormat="1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177" fontId="8" fillId="0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176" fontId="8" fillId="0" borderId="6" xfId="0" applyNumberFormat="1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176" fontId="8" fillId="0" borderId="5" xfId="0" applyNumberFormat="1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left" vertical="center"/>
    </xf>
    <xf numFmtId="176" fontId="8" fillId="0" borderId="5" xfId="0" applyNumberFormat="1" applyFont="1" applyFill="1" applyBorder="1" applyAlignment="1">
      <alignment horizontal="left"/>
    </xf>
    <xf numFmtId="177" fontId="8" fillId="0" borderId="6" xfId="0" applyNumberFormat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9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>
      <alignment vertical="center"/>
    </xf>
    <xf numFmtId="177" fontId="16" fillId="0" borderId="3" xfId="0" applyNumberFormat="1" applyFont="1" applyFill="1" applyBorder="1" applyAlignment="1">
      <alignment horizontal="center" vertical="center"/>
    </xf>
    <xf numFmtId="177" fontId="8" fillId="0" borderId="10" xfId="0" applyNumberFormat="1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7" fillId="0" borderId="2" xfId="0" applyFont="1" applyFill="1" applyBorder="1" applyAlignment="1">
      <alignment horizontal="left" vertical="center"/>
    </xf>
    <xf numFmtId="0" fontId="0" fillId="0" borderId="2" xfId="0" applyFill="1" applyBorder="1">
      <alignment vertical="center"/>
    </xf>
    <xf numFmtId="0" fontId="17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177" fontId="18" fillId="5" borderId="8" xfId="0" applyNumberFormat="1" applyFont="1" applyFill="1" applyBorder="1" applyAlignment="1">
      <alignment horizontal="center" vertical="center"/>
    </xf>
    <xf numFmtId="178" fontId="12" fillId="5" borderId="6" xfId="0" applyNumberFormat="1" applyFont="1" applyFill="1" applyBorder="1" applyAlignment="1">
      <alignment horizontal="center" vertical="center"/>
    </xf>
    <xf numFmtId="177" fontId="19" fillId="5" borderId="9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FF"/>
      <color rgb="FF00FF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8"/>
  <sheetViews>
    <sheetView tabSelected="1" zoomScale="85" zoomScaleNormal="85" workbookViewId="0">
      <pane xSplit="5" ySplit="4" topLeftCell="F5" activePane="bottomRight" state="frozenSplit"/>
      <selection pane="topRight" activeCell="E1" sqref="E1"/>
      <selection pane="bottomLeft" activeCell="A4" sqref="A4"/>
      <selection pane="bottomRight" activeCell="F35" sqref="F35"/>
    </sheetView>
  </sheetViews>
  <sheetFormatPr defaultColWidth="8.81640625" defaultRowHeight="24.9" customHeight="1" x14ac:dyDescent="0.25"/>
  <cols>
    <col min="1" max="1" width="8.90625" style="15" bestFit="1" customWidth="1"/>
    <col min="2" max="2" width="7.08984375" style="15" bestFit="1" customWidth="1"/>
    <col min="3" max="3" width="22.6328125" style="15" customWidth="1"/>
    <col min="4" max="4" width="34.6328125" style="15" hidden="1" customWidth="1"/>
    <col min="5" max="5" width="14.08984375" style="19" customWidth="1"/>
    <col min="6" max="6" width="24.1796875" style="15" customWidth="1"/>
    <col min="7" max="7" width="12.6328125" style="15" bestFit="1" customWidth="1"/>
    <col min="8" max="8" width="15.08984375" style="15" bestFit="1" customWidth="1"/>
    <col min="9" max="9" width="15.1796875" style="27" customWidth="1"/>
    <col min="10" max="10" width="42.1796875" style="15" bestFit="1" customWidth="1"/>
    <col min="11" max="11" width="16.81640625" style="15" customWidth="1"/>
    <col min="12" max="16384" width="8.81640625" style="15"/>
  </cols>
  <sheetData>
    <row r="1" spans="1:22" s="2" customFormat="1" ht="24.9" customHeight="1" x14ac:dyDescent="0.5">
      <c r="A1" s="79" t="s">
        <v>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s="2" customFormat="1" ht="24.9" customHeight="1" x14ac:dyDescent="0.45">
      <c r="A2" s="76"/>
      <c r="B2" s="77"/>
      <c r="C2" s="77"/>
      <c r="D2" s="77"/>
      <c r="E2" s="77"/>
      <c r="F2" s="72"/>
      <c r="G2" s="78"/>
      <c r="H2" s="78"/>
      <c r="I2" s="78"/>
      <c r="J2" s="78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s="2" customFormat="1" ht="24.9" customHeight="1" x14ac:dyDescent="0.45">
      <c r="A3" s="4"/>
      <c r="B3" s="76"/>
      <c r="C3" s="77"/>
      <c r="D3" s="77"/>
      <c r="E3" s="77"/>
      <c r="F3" s="77"/>
      <c r="G3" s="52"/>
      <c r="H3" s="23"/>
      <c r="I3" s="25"/>
      <c r="J3" s="3"/>
      <c r="K3" s="3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s="2" customFormat="1" ht="24.9" customHeight="1" x14ac:dyDescent="0.55000000000000004">
      <c r="A4" s="6" t="s">
        <v>72</v>
      </c>
      <c r="B4" s="6" t="s">
        <v>5</v>
      </c>
      <c r="C4" s="5" t="s">
        <v>0</v>
      </c>
      <c r="D4" s="6"/>
      <c r="E4" s="6" t="s">
        <v>3</v>
      </c>
      <c r="F4" s="5" t="s">
        <v>4</v>
      </c>
      <c r="G4" s="8" t="s">
        <v>131</v>
      </c>
      <c r="H4" s="6" t="s">
        <v>80</v>
      </c>
      <c r="I4" s="26" t="s">
        <v>133</v>
      </c>
      <c r="J4" s="7" t="s">
        <v>1</v>
      </c>
      <c r="K4" s="7" t="s">
        <v>2</v>
      </c>
      <c r="L4" s="1"/>
      <c r="M4" s="1"/>
      <c r="N4" s="1"/>
      <c r="O4" s="1"/>
      <c r="P4" s="1"/>
      <c r="Q4" s="1"/>
      <c r="R4" s="1"/>
      <c r="S4" s="1"/>
      <c r="T4" s="1"/>
      <c r="U4" s="1"/>
    </row>
    <row r="5" spans="1:22" ht="25" customHeight="1" x14ac:dyDescent="0.4">
      <c r="A5" s="5">
        <f t="shared" ref="A5:A33" si="0">ROW()-4</f>
        <v>1</v>
      </c>
      <c r="B5" s="20" t="s">
        <v>7</v>
      </c>
      <c r="C5" s="10" t="s">
        <v>8</v>
      </c>
      <c r="D5" s="11"/>
      <c r="E5" s="9" t="s">
        <v>9</v>
      </c>
      <c r="F5" s="12" t="s">
        <v>10</v>
      </c>
      <c r="G5" s="56"/>
      <c r="H5" s="24">
        <v>0</v>
      </c>
      <c r="I5" s="48">
        <v>2600</v>
      </c>
      <c r="J5" s="13" t="s">
        <v>14</v>
      </c>
      <c r="K5" s="14"/>
    </row>
    <row r="6" spans="1:22" ht="25" customHeight="1" x14ac:dyDescent="0.4">
      <c r="A6" s="5">
        <f t="shared" si="0"/>
        <v>2</v>
      </c>
      <c r="B6" s="20" t="s">
        <v>7</v>
      </c>
      <c r="C6" s="10" t="s">
        <v>12</v>
      </c>
      <c r="D6" s="11"/>
      <c r="E6" s="9" t="s">
        <v>11</v>
      </c>
      <c r="F6" s="12" t="s">
        <v>13</v>
      </c>
      <c r="G6" s="61"/>
      <c r="H6" s="24">
        <v>0</v>
      </c>
      <c r="I6" s="48">
        <v>1300</v>
      </c>
      <c r="J6" s="13" t="s">
        <v>14</v>
      </c>
      <c r="K6" s="14"/>
    </row>
    <row r="7" spans="1:22" s="17" customFormat="1" ht="25" customHeight="1" x14ac:dyDescent="0.35">
      <c r="A7" s="5">
        <f t="shared" si="0"/>
        <v>3</v>
      </c>
      <c r="B7" s="20" t="s">
        <v>7</v>
      </c>
      <c r="C7" s="10" t="s">
        <v>20</v>
      </c>
      <c r="D7" s="11"/>
      <c r="E7" s="9" t="s">
        <v>21</v>
      </c>
      <c r="F7" s="12" t="s">
        <v>22</v>
      </c>
      <c r="G7" s="56"/>
      <c r="H7" s="24">
        <v>1000</v>
      </c>
      <c r="I7" s="48">
        <v>2600</v>
      </c>
      <c r="J7" s="13" t="s">
        <v>23</v>
      </c>
      <c r="K7" s="16">
        <v>18679800820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s="17" customFormat="1" ht="25" customHeight="1" x14ac:dyDescent="0.35">
      <c r="A8" s="5">
        <f t="shared" si="0"/>
        <v>4</v>
      </c>
      <c r="B8" s="20" t="s">
        <v>67</v>
      </c>
      <c r="C8" s="10" t="s">
        <v>68</v>
      </c>
      <c r="D8" s="11"/>
      <c r="E8" s="9" t="s">
        <v>69</v>
      </c>
      <c r="F8" s="12" t="s">
        <v>70</v>
      </c>
      <c r="G8" s="61"/>
      <c r="H8" s="24">
        <v>0</v>
      </c>
      <c r="I8" s="48">
        <v>1300</v>
      </c>
      <c r="J8" s="13" t="s">
        <v>71</v>
      </c>
      <c r="K8" s="16">
        <v>18001252992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s="17" customFormat="1" ht="25" customHeight="1" x14ac:dyDescent="0.35">
      <c r="A9" s="5">
        <f t="shared" si="0"/>
        <v>5</v>
      </c>
      <c r="B9" s="20" t="s">
        <v>7</v>
      </c>
      <c r="C9" s="10" t="s">
        <v>58</v>
      </c>
      <c r="D9" s="11"/>
      <c r="E9" s="9" t="s">
        <v>59</v>
      </c>
      <c r="F9" s="12" t="s">
        <v>60</v>
      </c>
      <c r="G9" s="61"/>
      <c r="H9" s="24">
        <v>0</v>
      </c>
      <c r="I9" s="48">
        <v>1300</v>
      </c>
      <c r="J9" s="13" t="s">
        <v>61</v>
      </c>
      <c r="K9" s="16">
        <v>18616091648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s="17" customFormat="1" ht="25" customHeight="1" thickBot="1" x14ac:dyDescent="0.4">
      <c r="A10" s="37">
        <f t="shared" si="0"/>
        <v>6</v>
      </c>
      <c r="B10" s="38" t="s">
        <v>7</v>
      </c>
      <c r="C10" s="39" t="s">
        <v>62</v>
      </c>
      <c r="D10" s="40"/>
      <c r="E10" s="41" t="s">
        <v>63</v>
      </c>
      <c r="F10" s="42" t="s">
        <v>64</v>
      </c>
      <c r="G10" s="62"/>
      <c r="H10" s="49">
        <v>0</v>
      </c>
      <c r="I10" s="48">
        <v>1300</v>
      </c>
      <c r="J10" s="43" t="s">
        <v>65</v>
      </c>
      <c r="K10" s="44">
        <v>15802713793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5" customHeight="1" x14ac:dyDescent="0.4">
      <c r="A11" s="5">
        <f t="shared" si="0"/>
        <v>7</v>
      </c>
      <c r="B11" s="20" t="s">
        <v>7</v>
      </c>
      <c r="C11" s="10" t="s">
        <v>107</v>
      </c>
      <c r="D11" s="11"/>
      <c r="E11" s="9" t="s">
        <v>108</v>
      </c>
      <c r="F11" s="12" t="s">
        <v>130</v>
      </c>
      <c r="G11" s="57">
        <v>200</v>
      </c>
      <c r="H11" s="48">
        <v>2000</v>
      </c>
      <c r="I11" s="48">
        <v>1300</v>
      </c>
      <c r="J11" s="13" t="s">
        <v>109</v>
      </c>
      <c r="K11" s="14">
        <v>18804035920</v>
      </c>
    </row>
    <row r="12" spans="1:22" ht="25" customHeight="1" x14ac:dyDescent="0.4">
      <c r="A12" s="29">
        <f t="shared" si="0"/>
        <v>8</v>
      </c>
      <c r="B12" s="30" t="s">
        <v>7</v>
      </c>
      <c r="C12" s="31" t="s">
        <v>39</v>
      </c>
      <c r="D12" s="32"/>
      <c r="E12" s="33" t="s">
        <v>40</v>
      </c>
      <c r="F12" s="34" t="s">
        <v>41</v>
      </c>
      <c r="G12" s="57"/>
      <c r="H12" s="24">
        <v>1000</v>
      </c>
      <c r="I12" s="48">
        <v>1300</v>
      </c>
      <c r="J12" s="35" t="s">
        <v>42</v>
      </c>
      <c r="K12" s="36">
        <v>18616577580</v>
      </c>
    </row>
    <row r="13" spans="1:22" ht="25" customHeight="1" x14ac:dyDescent="0.4">
      <c r="A13" s="5">
        <f t="shared" si="0"/>
        <v>9</v>
      </c>
      <c r="B13" s="20" t="s">
        <v>7</v>
      </c>
      <c r="C13" s="10" t="s">
        <v>43</v>
      </c>
      <c r="D13" s="11"/>
      <c r="E13" s="9" t="s">
        <v>44</v>
      </c>
      <c r="F13" s="12" t="s">
        <v>45</v>
      </c>
      <c r="G13" s="57"/>
      <c r="H13" s="24">
        <v>1000</v>
      </c>
      <c r="I13" s="48">
        <v>1300</v>
      </c>
      <c r="J13" s="13" t="s">
        <v>46</v>
      </c>
      <c r="K13" s="14">
        <v>18616593432</v>
      </c>
    </row>
    <row r="14" spans="1:22" ht="25" customHeight="1" x14ac:dyDescent="0.4">
      <c r="A14" s="5">
        <f t="shared" si="0"/>
        <v>10</v>
      </c>
      <c r="B14" s="20" t="s">
        <v>7</v>
      </c>
      <c r="C14" s="10" t="s">
        <v>47</v>
      </c>
      <c r="D14" s="11"/>
      <c r="E14" s="9" t="s">
        <v>48</v>
      </c>
      <c r="F14" s="12" t="s">
        <v>49</v>
      </c>
      <c r="G14" s="57"/>
      <c r="H14" s="24">
        <v>1000</v>
      </c>
      <c r="I14" s="48">
        <v>1300</v>
      </c>
      <c r="J14" s="13" t="s">
        <v>50</v>
      </c>
      <c r="K14" s="14">
        <v>13564167108</v>
      </c>
    </row>
    <row r="15" spans="1:22" ht="25" customHeight="1" x14ac:dyDescent="0.4">
      <c r="A15" s="5">
        <f t="shared" si="0"/>
        <v>11</v>
      </c>
      <c r="B15" s="20" t="s">
        <v>7</v>
      </c>
      <c r="C15" s="10" t="s">
        <v>113</v>
      </c>
      <c r="D15" s="11"/>
      <c r="E15" s="9" t="s">
        <v>114</v>
      </c>
      <c r="F15" s="12" t="s">
        <v>115</v>
      </c>
      <c r="G15" s="57"/>
      <c r="H15" s="24">
        <v>2000</v>
      </c>
      <c r="I15" s="48">
        <v>1300</v>
      </c>
      <c r="J15" s="13" t="s">
        <v>50</v>
      </c>
      <c r="K15" s="14">
        <v>13917119474</v>
      </c>
    </row>
    <row r="16" spans="1:22" ht="30.5" customHeight="1" x14ac:dyDescent="0.4">
      <c r="A16" s="5">
        <f t="shared" si="0"/>
        <v>12</v>
      </c>
      <c r="B16" s="20" t="s">
        <v>7</v>
      </c>
      <c r="C16" s="10" t="s">
        <v>53</v>
      </c>
      <c r="D16" s="11"/>
      <c r="E16" s="9" t="s">
        <v>54</v>
      </c>
      <c r="F16" s="12" t="s">
        <v>55</v>
      </c>
      <c r="G16" s="57"/>
      <c r="H16" s="24">
        <v>1000</v>
      </c>
      <c r="I16" s="48">
        <v>1300</v>
      </c>
      <c r="J16" s="13" t="s">
        <v>56</v>
      </c>
      <c r="K16" s="14">
        <v>13918460732</v>
      </c>
    </row>
    <row r="17" spans="1:22" ht="25" customHeight="1" x14ac:dyDescent="0.4">
      <c r="A17" s="5">
        <f t="shared" si="0"/>
        <v>13</v>
      </c>
      <c r="B17" s="20" t="s">
        <v>7</v>
      </c>
      <c r="C17" s="10" t="s">
        <v>92</v>
      </c>
      <c r="D17" s="11"/>
      <c r="E17" s="18" t="s">
        <v>103</v>
      </c>
      <c r="F17" s="12" t="s">
        <v>93</v>
      </c>
      <c r="G17" s="57">
        <v>200</v>
      </c>
      <c r="H17" s="24">
        <v>2000</v>
      </c>
      <c r="I17" s="48">
        <v>1300</v>
      </c>
      <c r="J17" s="13" t="s">
        <v>94</v>
      </c>
      <c r="K17" s="14">
        <v>18521759296</v>
      </c>
    </row>
    <row r="18" spans="1:22" ht="25.5" customHeight="1" x14ac:dyDescent="0.4">
      <c r="A18" s="5">
        <f t="shared" si="0"/>
        <v>14</v>
      </c>
      <c r="B18" s="20" t="s">
        <v>7</v>
      </c>
      <c r="C18" s="10" t="s">
        <v>51</v>
      </c>
      <c r="D18" s="11"/>
      <c r="E18" s="9" t="s">
        <v>52</v>
      </c>
      <c r="F18" s="12" t="s">
        <v>102</v>
      </c>
      <c r="G18" s="57">
        <v>200</v>
      </c>
      <c r="H18" s="24">
        <v>2000</v>
      </c>
      <c r="I18" s="48">
        <v>1300</v>
      </c>
      <c r="J18" s="13" t="s">
        <v>57</v>
      </c>
      <c r="K18" s="14">
        <v>18616520079</v>
      </c>
    </row>
    <row r="19" spans="1:22" ht="25" customHeight="1" thickBot="1" x14ac:dyDescent="0.45">
      <c r="A19" s="37">
        <f t="shared" si="0"/>
        <v>15</v>
      </c>
      <c r="B19" s="38" t="s">
        <v>7</v>
      </c>
      <c r="C19" s="39" t="s">
        <v>117</v>
      </c>
      <c r="D19" s="40"/>
      <c r="E19" s="41" t="s">
        <v>118</v>
      </c>
      <c r="F19" s="42" t="s">
        <v>119</v>
      </c>
      <c r="G19" s="60">
        <v>200</v>
      </c>
      <c r="H19" s="49">
        <v>1000</v>
      </c>
      <c r="I19" s="48">
        <v>1300</v>
      </c>
      <c r="J19" s="43" t="s">
        <v>120</v>
      </c>
      <c r="K19" s="47">
        <v>18621902865</v>
      </c>
    </row>
    <row r="20" spans="1:22" s="17" customFormat="1" ht="25" customHeight="1" x14ac:dyDescent="0.35">
      <c r="A20" s="29">
        <f t="shared" si="0"/>
        <v>16</v>
      </c>
      <c r="B20" s="45" t="s">
        <v>16</v>
      </c>
      <c r="C20" s="31" t="s">
        <v>15</v>
      </c>
      <c r="D20" s="32"/>
      <c r="E20" s="33" t="s">
        <v>17</v>
      </c>
      <c r="F20" s="34" t="s">
        <v>18</v>
      </c>
      <c r="G20" s="57">
        <v>200</v>
      </c>
      <c r="H20" s="48">
        <v>1000</v>
      </c>
      <c r="I20" s="48">
        <v>1300</v>
      </c>
      <c r="J20" s="35" t="s">
        <v>19</v>
      </c>
      <c r="K20" s="46">
        <v>15800000871</v>
      </c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5" customHeight="1" x14ac:dyDescent="0.4">
      <c r="A21" s="5">
        <f t="shared" si="0"/>
        <v>17</v>
      </c>
      <c r="B21" s="21" t="s">
        <v>16</v>
      </c>
      <c r="C21" s="10" t="s">
        <v>24</v>
      </c>
      <c r="D21" s="11"/>
      <c r="E21" s="9" t="s">
        <v>25</v>
      </c>
      <c r="F21" s="12" t="s">
        <v>26</v>
      </c>
      <c r="G21" s="58">
        <v>200</v>
      </c>
      <c r="H21" s="24">
        <v>1000</v>
      </c>
      <c r="I21" s="48">
        <v>1300</v>
      </c>
      <c r="J21" s="13" t="s">
        <v>27</v>
      </c>
      <c r="K21" s="14">
        <v>13510062913</v>
      </c>
    </row>
    <row r="22" spans="1:22" ht="25" customHeight="1" x14ac:dyDescent="0.4">
      <c r="A22" s="5">
        <f t="shared" si="0"/>
        <v>18</v>
      </c>
      <c r="B22" s="21" t="s">
        <v>16</v>
      </c>
      <c r="C22" s="10" t="s">
        <v>35</v>
      </c>
      <c r="D22" s="11"/>
      <c r="E22" s="9" t="s">
        <v>36</v>
      </c>
      <c r="F22" s="12" t="s">
        <v>37</v>
      </c>
      <c r="G22" s="58">
        <v>200</v>
      </c>
      <c r="H22" s="24">
        <v>1000</v>
      </c>
      <c r="I22" s="48">
        <v>1300</v>
      </c>
      <c r="J22" s="13" t="s">
        <v>38</v>
      </c>
      <c r="K22" s="14">
        <v>13806090293</v>
      </c>
    </row>
    <row r="23" spans="1:22" ht="25" customHeight="1" x14ac:dyDescent="0.4">
      <c r="A23" s="5">
        <f t="shared" si="0"/>
        <v>19</v>
      </c>
      <c r="B23" s="21" t="s">
        <v>16</v>
      </c>
      <c r="C23" s="10" t="s">
        <v>31</v>
      </c>
      <c r="D23" s="11"/>
      <c r="E23" s="9" t="s">
        <v>32</v>
      </c>
      <c r="F23" s="12" t="s">
        <v>33</v>
      </c>
      <c r="G23" s="58">
        <v>200</v>
      </c>
      <c r="H23" s="24">
        <v>1000</v>
      </c>
      <c r="I23" s="48">
        <v>1300</v>
      </c>
      <c r="J23" s="13" t="s">
        <v>34</v>
      </c>
      <c r="K23" s="14">
        <v>13560319634</v>
      </c>
    </row>
    <row r="24" spans="1:22" ht="25" customHeight="1" x14ac:dyDescent="0.4">
      <c r="A24" s="5">
        <f t="shared" si="0"/>
        <v>20</v>
      </c>
      <c r="B24" s="21" t="s">
        <v>16</v>
      </c>
      <c r="C24" s="10" t="s">
        <v>76</v>
      </c>
      <c r="D24" s="11"/>
      <c r="E24" s="9" t="s">
        <v>77</v>
      </c>
      <c r="F24" s="12" t="s">
        <v>78</v>
      </c>
      <c r="G24" s="58">
        <v>200</v>
      </c>
      <c r="H24" s="24">
        <v>1000</v>
      </c>
      <c r="I24" s="48">
        <v>1300</v>
      </c>
      <c r="J24" s="13" t="s">
        <v>79</v>
      </c>
      <c r="K24" s="14">
        <v>18666080769</v>
      </c>
    </row>
    <row r="25" spans="1:22" ht="25" customHeight="1" x14ac:dyDescent="0.4">
      <c r="A25" s="5">
        <f t="shared" si="0"/>
        <v>21</v>
      </c>
      <c r="B25" s="21" t="s">
        <v>16</v>
      </c>
      <c r="C25" s="10" t="s">
        <v>99</v>
      </c>
      <c r="D25" s="11"/>
      <c r="E25" s="9" t="s">
        <v>100</v>
      </c>
      <c r="F25" s="12" t="s">
        <v>101</v>
      </c>
      <c r="G25" s="58">
        <v>200</v>
      </c>
      <c r="H25" s="24">
        <v>1000</v>
      </c>
      <c r="I25" s="48">
        <v>1300</v>
      </c>
      <c r="J25" s="13" t="s">
        <v>98</v>
      </c>
      <c r="K25" s="14">
        <v>18126889888</v>
      </c>
    </row>
    <row r="26" spans="1:22" ht="25" customHeight="1" x14ac:dyDescent="0.4">
      <c r="A26" s="5">
        <f t="shared" si="0"/>
        <v>22</v>
      </c>
      <c r="B26" s="21" t="s">
        <v>16</v>
      </c>
      <c r="C26" s="10" t="s">
        <v>95</v>
      </c>
      <c r="D26" s="11"/>
      <c r="E26" s="9" t="s">
        <v>96</v>
      </c>
      <c r="F26" s="12" t="s">
        <v>97</v>
      </c>
      <c r="G26" s="58">
        <v>200</v>
      </c>
      <c r="H26" s="24">
        <v>1000</v>
      </c>
      <c r="I26" s="48">
        <v>1300</v>
      </c>
      <c r="J26" s="13" t="s">
        <v>98</v>
      </c>
      <c r="K26" s="14">
        <v>18126890005</v>
      </c>
    </row>
    <row r="27" spans="1:22" ht="25" customHeight="1" x14ac:dyDescent="0.4">
      <c r="A27" s="5">
        <f t="shared" si="0"/>
        <v>23</v>
      </c>
      <c r="B27" s="28" t="s">
        <v>122</v>
      </c>
      <c r="C27" s="10" t="s">
        <v>88</v>
      </c>
      <c r="D27" s="11"/>
      <c r="E27" s="9" t="s">
        <v>89</v>
      </c>
      <c r="F27" s="12" t="s">
        <v>90</v>
      </c>
      <c r="G27" s="58">
        <v>200</v>
      </c>
      <c r="H27" s="24">
        <v>1000</v>
      </c>
      <c r="I27" s="48">
        <v>1300</v>
      </c>
      <c r="J27" s="13" t="s">
        <v>91</v>
      </c>
      <c r="K27" s="14">
        <v>13764283504</v>
      </c>
    </row>
    <row r="28" spans="1:22" ht="25" customHeight="1" x14ac:dyDescent="0.4">
      <c r="A28" s="5">
        <f t="shared" si="0"/>
        <v>24</v>
      </c>
      <c r="B28" s="22" t="s">
        <v>81</v>
      </c>
      <c r="C28" s="10" t="s">
        <v>73</v>
      </c>
      <c r="D28" s="18"/>
      <c r="E28" s="9" t="s">
        <v>82</v>
      </c>
      <c r="F28" s="12" t="s">
        <v>74</v>
      </c>
      <c r="G28" s="63"/>
      <c r="H28" s="24">
        <v>0</v>
      </c>
      <c r="I28" s="48">
        <v>0</v>
      </c>
      <c r="J28" s="13" t="s">
        <v>75</v>
      </c>
      <c r="K28" s="14">
        <v>13058004850</v>
      </c>
    </row>
    <row r="29" spans="1:22" ht="25" customHeight="1" x14ac:dyDescent="0.35">
      <c r="A29" s="5">
        <f t="shared" si="0"/>
        <v>25</v>
      </c>
      <c r="B29" s="22" t="s">
        <v>81</v>
      </c>
      <c r="C29" s="10" t="s">
        <v>84</v>
      </c>
      <c r="D29" s="18"/>
      <c r="E29" s="9" t="s">
        <v>85</v>
      </c>
      <c r="F29" s="12" t="s">
        <v>86</v>
      </c>
      <c r="G29" s="63"/>
      <c r="H29" s="24">
        <v>0</v>
      </c>
      <c r="I29" s="48">
        <v>0</v>
      </c>
      <c r="J29" s="13" t="s">
        <v>87</v>
      </c>
      <c r="K29" s="13">
        <v>18688782518</v>
      </c>
    </row>
    <row r="30" spans="1:22" ht="24.9" customHeight="1" thickBot="1" x14ac:dyDescent="0.4">
      <c r="A30" s="5">
        <f t="shared" si="0"/>
        <v>26</v>
      </c>
      <c r="B30" s="22" t="s">
        <v>81</v>
      </c>
      <c r="C30" s="10" t="s">
        <v>123</v>
      </c>
      <c r="D30" s="18"/>
      <c r="E30" s="9" t="s">
        <v>124</v>
      </c>
      <c r="F30" s="12" t="s">
        <v>125</v>
      </c>
      <c r="G30" s="63"/>
      <c r="H30" s="24">
        <v>0</v>
      </c>
      <c r="I30" s="48">
        <v>0</v>
      </c>
      <c r="J30" s="43" t="s">
        <v>120</v>
      </c>
      <c r="K30" s="13">
        <v>13817867731</v>
      </c>
    </row>
    <row r="31" spans="1:22" ht="24.9" customHeight="1" x14ac:dyDescent="0.35">
      <c r="A31" s="5">
        <f t="shared" si="0"/>
        <v>27</v>
      </c>
      <c r="B31" s="22" t="s">
        <v>83</v>
      </c>
      <c r="C31" s="10" t="s">
        <v>126</v>
      </c>
      <c r="D31" s="18"/>
      <c r="E31" s="9" t="s">
        <v>127</v>
      </c>
      <c r="F31" s="12" t="s">
        <v>128</v>
      </c>
      <c r="G31" s="63"/>
      <c r="H31" s="24">
        <v>0</v>
      </c>
      <c r="I31" s="48">
        <v>0</v>
      </c>
      <c r="J31" s="13" t="s">
        <v>129</v>
      </c>
      <c r="K31" s="13">
        <v>18810889266</v>
      </c>
    </row>
    <row r="32" spans="1:22" ht="25" customHeight="1" x14ac:dyDescent="0.4">
      <c r="A32" s="5">
        <f t="shared" si="0"/>
        <v>28</v>
      </c>
      <c r="B32" s="20" t="s">
        <v>7</v>
      </c>
      <c r="C32" s="10" t="s">
        <v>104</v>
      </c>
      <c r="D32" s="11"/>
      <c r="E32" s="18" t="s">
        <v>105</v>
      </c>
      <c r="F32" s="12" t="s">
        <v>106</v>
      </c>
      <c r="G32" s="61"/>
      <c r="H32" s="24">
        <v>0</v>
      </c>
      <c r="I32" s="48">
        <v>1300</v>
      </c>
      <c r="J32" s="13" t="s">
        <v>121</v>
      </c>
      <c r="K32" s="14">
        <v>18649061121</v>
      </c>
    </row>
    <row r="33" spans="1:11" ht="25" customHeight="1" thickBot="1" x14ac:dyDescent="0.45">
      <c r="A33" s="5">
        <f t="shared" si="0"/>
        <v>29</v>
      </c>
      <c r="B33" s="20" t="s">
        <v>7</v>
      </c>
      <c r="C33" s="10" t="s">
        <v>110</v>
      </c>
      <c r="D33" s="11"/>
      <c r="E33" s="18" t="s">
        <v>116</v>
      </c>
      <c r="F33" s="12" t="s">
        <v>111</v>
      </c>
      <c r="G33" s="61"/>
      <c r="H33" s="50">
        <v>1000</v>
      </c>
      <c r="I33" s="48">
        <v>1300</v>
      </c>
      <c r="J33" s="13" t="s">
        <v>112</v>
      </c>
      <c r="K33" s="14">
        <v>13816075987</v>
      </c>
    </row>
    <row r="34" spans="1:11" ht="24.9" customHeight="1" x14ac:dyDescent="0.25">
      <c r="G34" s="64">
        <f>SUM(G5:G33)</f>
        <v>2400</v>
      </c>
      <c r="H34" s="66">
        <f>SUM(H5:H33)</f>
        <v>23000</v>
      </c>
      <c r="I34" s="73">
        <f>SUM(I5:I33)</f>
        <v>35100</v>
      </c>
    </row>
    <row r="35" spans="1:11" ht="25" customHeight="1" x14ac:dyDescent="0.4">
      <c r="A35" s="5"/>
      <c r="B35" s="22" t="s">
        <v>28</v>
      </c>
      <c r="C35" s="10" t="s">
        <v>29</v>
      </c>
      <c r="D35" s="18"/>
      <c r="E35" s="9" t="s">
        <v>30</v>
      </c>
      <c r="F35" s="12">
        <v>306930081</v>
      </c>
      <c r="G35" s="63"/>
      <c r="H35" s="67"/>
      <c r="I35" s="71">
        <v>100.35</v>
      </c>
      <c r="J35" s="69" t="s">
        <v>66</v>
      </c>
      <c r="K35" s="14">
        <v>13801278734</v>
      </c>
    </row>
    <row r="36" spans="1:11" ht="24.9" customHeight="1" thickBot="1" x14ac:dyDescent="0.3">
      <c r="A36" s="51"/>
      <c r="B36" s="51"/>
      <c r="C36" s="51"/>
      <c r="D36" s="51"/>
      <c r="E36" s="53"/>
      <c r="F36" s="51"/>
      <c r="G36" s="65"/>
      <c r="H36" s="68"/>
      <c r="I36" s="75">
        <f>SUM(I34:I35)</f>
        <v>35200.35</v>
      </c>
      <c r="J36" s="70"/>
      <c r="K36" s="51"/>
    </row>
    <row r="37" spans="1:11" ht="24.9" customHeight="1" x14ac:dyDescent="0.25">
      <c r="A37" s="51"/>
      <c r="B37" s="51"/>
      <c r="C37" s="51"/>
      <c r="D37" s="51"/>
      <c r="E37" s="53"/>
      <c r="F37" s="51"/>
      <c r="G37" s="65"/>
      <c r="H37" s="54" t="s">
        <v>132</v>
      </c>
      <c r="I37" s="74">
        <f>I36+H34+G34</f>
        <v>60600.35</v>
      </c>
      <c r="J37" s="51"/>
      <c r="K37" s="51"/>
    </row>
    <row r="38" spans="1:11" ht="24.9" customHeight="1" x14ac:dyDescent="0.25">
      <c r="A38" s="51"/>
      <c r="B38" s="51"/>
      <c r="C38" s="51"/>
      <c r="D38" s="51"/>
      <c r="E38" s="53"/>
      <c r="F38" s="51"/>
      <c r="G38" s="59"/>
      <c r="H38" s="51"/>
      <c r="I38" s="55"/>
      <c r="J38" s="51"/>
      <c r="K38" s="51"/>
    </row>
  </sheetData>
  <autoFilter ref="A4:K33" xr:uid="{00000000-0009-0000-0000-000000000000}"/>
  <mergeCells count="4">
    <mergeCell ref="B3:F3"/>
    <mergeCell ref="G2:J2"/>
    <mergeCell ref="A1:K1"/>
    <mergeCell ref="A2:E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2019-11-06T07:15:35Z</dcterms:modified>
</cp:coreProperties>
</file>