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600"/>
  </bookViews>
  <sheets>
    <sheet name="员工报销明细(借款)" sheetId="5" r:id="rId1"/>
  </sheets>
  <calcPr calcId="144525" concurrentCalc="0"/>
</workbook>
</file>

<file path=xl/sharedStrings.xml><?xml version="1.0" encoding="utf-8"?>
<sst xmlns="http://schemas.openxmlformats.org/spreadsheetml/2006/main" count="68" uniqueCount="64">
  <si>
    <t>【借款报销单】</t>
  </si>
  <si>
    <t>团号：HMOA-230710-STY879</t>
  </si>
  <si>
    <t>2023.7.11-7.14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</si>
  <si>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</si>
  <si>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</si>
  <si>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</si>
  <si>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</si>
  <si>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</si>
  <si>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</si>
  <si>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</si>
  <si>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</si>
  <si>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</si>
  <si>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</si>
  <si>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</si>
  <si>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</si>
  <si>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</si>
  <si>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昆明-南宁 动车 7.14</t>
  </si>
  <si>
    <t>可用项目：租车费、大交通、过路费、过桥费。
加油费（仅试驾活动可用，且只可使用活动当时当地的加油票）</t>
  </si>
  <si>
    <t>南宁-昆明 动车 7.11</t>
  </si>
  <si>
    <t>出租车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</si>
  <si>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</si>
  <si>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</si>
  <si>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</si>
  <si>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</si>
  <si>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</si>
  <si>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</si>
  <si>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</si>
  <si>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</si>
  <si>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</si>
  <si>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7.11午饭</t>
  </si>
  <si>
    <t>需提供刷卡联、菜单（小票）</t>
  </si>
  <si>
    <t>7.11晚餐</t>
  </si>
  <si>
    <t>7.14午餐</t>
  </si>
  <si>
    <t>7.13晚餐</t>
  </si>
  <si>
    <t>7.13咖啡</t>
  </si>
  <si>
    <t>活动餐费合计</t>
  </si>
  <si>
    <t>现地采买费用</t>
  </si>
  <si>
    <t>啤酒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</si>
  <si>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</si>
  <si>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</si>
  <si>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</si>
  <si>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</si>
  <si>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</si>
  <si>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</si>
  <si>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</si>
  <si>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</si>
  <si>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</si>
  <si>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</si>
  <si>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</si>
  <si>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</si>
  <si>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</si>
  <si>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</si>
  <si>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客户顺丰</t>
  </si>
  <si>
    <t>快递费用合计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</si>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</sst>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SimSun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/>
  </cellStyleXfs>
  <cellXfs count="49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 applyAlignment="1">
      <alignment horizontal="center" vertical="center"/>
    </xf>
    <xf numFmtId="0" fontId="2" fillId="0" borderId="0" xfId="51">
      <alignment vertical="center"/>
    </xf>
    <xf numFmtId="40" fontId="2" fillId="0" borderId="0" xfId="51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1" xfId="51" applyBorder="1" applyAlignment="1">
      <alignment horizontal="center" vertical="center"/>
    </xf>
    <xf numFmtId="0" fontId="2" fillId="0" borderId="1" xfId="51" applyBorder="1">
      <alignment vertical="center"/>
    </xf>
    <xf numFmtId="40" fontId="2" fillId="0" borderId="1" xfId="51" applyNumberFormat="1" applyBorder="1">
      <alignment vertical="center"/>
    </xf>
    <xf numFmtId="0" fontId="1" fillId="0" borderId="1" xfId="51" applyFont="1" applyBorder="1" applyAlignment="1">
      <alignment horizontal="left" vertical="center"/>
    </xf>
    <xf numFmtId="0" fontId="2" fillId="2" borderId="1" xfId="51" applyFill="1" applyBorder="1" applyAlignment="1">
      <alignment horizontal="center" vertical="center"/>
    </xf>
    <xf numFmtId="0" fontId="4" fillId="3" borderId="1" xfId="51" applyFont="1" applyFill="1" applyBorder="1" applyAlignment="1">
      <alignment horizontal="center" vertical="center"/>
    </xf>
    <xf numFmtId="176" fontId="4" fillId="4" borderId="1" xfId="51" applyNumberFormat="1" applyFont="1" applyFill="1" applyBorder="1" applyAlignment="1">
      <alignment horizontal="center" vertical="center"/>
    </xf>
    <xf numFmtId="176" fontId="4" fillId="5" borderId="1" xfId="51" applyNumberFormat="1" applyFont="1" applyFill="1" applyBorder="1" applyAlignment="1">
      <alignment horizontal="center" vertical="center"/>
    </xf>
    <xf numFmtId="40" fontId="4" fillId="4" borderId="1" xfId="51" applyNumberFormat="1" applyFont="1" applyFill="1" applyBorder="1" applyAlignment="1">
      <alignment horizontal="center" vertical="center"/>
    </xf>
    <xf numFmtId="0" fontId="4" fillId="4" borderId="1" xfId="51" applyFont="1" applyFill="1" applyBorder="1" applyAlignment="1">
      <alignment horizontal="center" vertical="center"/>
    </xf>
    <xf numFmtId="0" fontId="5" fillId="6" borderId="1" xfId="51" applyFont="1" applyFill="1" applyBorder="1" applyAlignment="1">
      <alignment horizontal="center" vertical="center"/>
    </xf>
    <xf numFmtId="40" fontId="2" fillId="0" borderId="1" xfId="51" applyNumberFormat="1" applyBorder="1" applyAlignment="1">
      <alignment horizontal="right" vertical="center"/>
    </xf>
    <xf numFmtId="40" fontId="2" fillId="0" borderId="1" xfId="51" applyNumberFormat="1" applyBorder="1" applyAlignment="1">
      <alignment horizontal="center" vertical="center"/>
    </xf>
    <xf numFmtId="0" fontId="1" fillId="7" borderId="1" xfId="51" applyFont="1" applyFill="1" applyBorder="1" applyAlignment="1">
      <alignment horizontal="center" vertical="center"/>
    </xf>
    <xf numFmtId="0" fontId="6" fillId="7" borderId="1" xfId="51" applyFont="1" applyFill="1" applyBorder="1" applyAlignment="1">
      <alignment horizontal="center" vertical="center"/>
    </xf>
    <xf numFmtId="40" fontId="1" fillId="7" borderId="1" xfId="51" applyNumberFormat="1" applyFont="1" applyFill="1" applyBorder="1" applyAlignment="1">
      <alignment horizontal="right" vertical="center"/>
    </xf>
    <xf numFmtId="40" fontId="1" fillId="7" borderId="1" xfId="51" applyNumberFormat="1" applyFont="1" applyFill="1" applyBorder="1" applyAlignment="1">
      <alignment horizontal="center" vertical="center"/>
    </xf>
    <xf numFmtId="0" fontId="2" fillId="0" borderId="2" xfId="51" applyBorder="1" applyAlignment="1">
      <alignment horizontal="center" vertical="center"/>
    </xf>
    <xf numFmtId="0" fontId="5" fillId="6" borderId="2" xfId="51" applyFont="1" applyFill="1" applyBorder="1" applyAlignment="1">
      <alignment horizontal="center" vertical="center"/>
    </xf>
    <xf numFmtId="40" fontId="2" fillId="0" borderId="2" xfId="51" applyNumberFormat="1" applyBorder="1" applyAlignment="1">
      <alignment horizontal="center" vertical="center"/>
    </xf>
    <xf numFmtId="0" fontId="2" fillId="0" borderId="3" xfId="51" applyBorder="1" applyAlignment="1">
      <alignment horizontal="center" vertical="center"/>
    </xf>
    <xf numFmtId="0" fontId="5" fillId="6" borderId="3" xfId="51" applyFont="1" applyFill="1" applyBorder="1" applyAlignment="1">
      <alignment horizontal="center" vertical="center"/>
    </xf>
    <xf numFmtId="40" fontId="2" fillId="0" borderId="3" xfId="51" applyNumberFormat="1" applyBorder="1" applyAlignment="1">
      <alignment horizontal="center" vertical="center"/>
    </xf>
    <xf numFmtId="0" fontId="2" fillId="0" borderId="4" xfId="51" applyBorder="1" applyAlignment="1">
      <alignment horizontal="center" vertical="center"/>
    </xf>
    <xf numFmtId="0" fontId="6" fillId="4" borderId="5" xfId="51" applyFont="1" applyFill="1" applyBorder="1" applyAlignment="1">
      <alignment horizontal="center" vertical="center"/>
    </xf>
    <xf numFmtId="0" fontId="6" fillId="4" borderId="6" xfId="51" applyFont="1" applyFill="1" applyBorder="1" applyAlignment="1">
      <alignment horizontal="center" vertical="center"/>
    </xf>
    <xf numFmtId="0" fontId="4" fillId="5" borderId="6" xfId="51" applyFont="1" applyFill="1" applyBorder="1" applyAlignment="1">
      <alignment horizontal="center" vertical="center"/>
    </xf>
    <xf numFmtId="177" fontId="6" fillId="6" borderId="5" xfId="51" applyNumberFormat="1" applyFont="1" applyFill="1" applyBorder="1" applyAlignment="1">
      <alignment horizontal="center" vertical="center"/>
    </xf>
    <xf numFmtId="177" fontId="6" fillId="6" borderId="6" xfId="51" applyNumberFormat="1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7" fillId="0" borderId="1" xfId="51" applyFont="1" applyBorder="1" applyAlignment="1">
      <alignment horizontal="left" vertical="center" wrapText="1"/>
    </xf>
    <xf numFmtId="0" fontId="8" fillId="0" borderId="1" xfId="51" applyFont="1" applyBorder="1">
      <alignment vertical="center"/>
    </xf>
    <xf numFmtId="0" fontId="1" fillId="7" borderId="1" xfId="51" applyFont="1" applyFill="1" applyBorder="1">
      <alignment vertical="center"/>
    </xf>
    <xf numFmtId="0" fontId="7" fillId="0" borderId="1" xfId="51" applyFont="1" applyBorder="1" applyAlignment="1">
      <alignment horizontal="left" vertical="center"/>
    </xf>
    <xf numFmtId="0" fontId="2" fillId="0" borderId="1" xfId="51" applyFont="1" applyBorder="1">
      <alignment vertical="center"/>
    </xf>
    <xf numFmtId="0" fontId="9" fillId="0" borderId="1" xfId="52" applyFont="1" applyBorder="1" applyAlignment="1">
      <alignment horizontal="left" vertical="center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7" fillId="0" borderId="1" xfId="51" applyFont="1" applyBorder="1">
      <alignment vertical="center"/>
    </xf>
    <xf numFmtId="0" fontId="4" fillId="8" borderId="1" xfId="51" applyFont="1" applyFill="1" applyBorder="1" applyAlignment="1">
      <alignment horizontal="center" vertical="center"/>
    </xf>
    <xf numFmtId="176" fontId="6" fillId="0" borderId="1" xfId="51" applyNumberFormat="1" applyFont="1" applyBorder="1" applyAlignment="1">
      <alignment horizontal="center" vertical="center"/>
    </xf>
    <xf numFmtId="0" fontId="1" fillId="0" borderId="0" xfId="51" applyFont="1" applyAlignment="1">
      <alignment horizontal="center" vertical="center"/>
    </xf>
    <xf numFmtId="40" fontId="1" fillId="0" borderId="0" xfId="51" applyNumberFormat="1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7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5"/>
  <sheetViews>
    <sheetView tabSelected="1" workbookViewId="0">
      <pane xSplit="5" ySplit="7" topLeftCell="F53" activePane="bottomRight" state="frozen"/>
      <selection/>
      <selection pane="topRight"/>
      <selection pane="bottomLeft"/>
      <selection pane="bottomRight" activeCell="J2" sqref="J2"/>
    </sheetView>
  </sheetViews>
  <sheetFormatPr defaultColWidth="8.83636363636364" defaultRowHeight="21" customHeight="1"/>
  <cols>
    <col min="1" max="1" width="8.83636363636364" style="2"/>
    <col min="2" max="2" width="16.6636363636364" style="3" customWidth="1"/>
    <col min="3" max="3" width="13.1636363636364" style="4" customWidth="1"/>
    <col min="4" max="4" width="8.83636363636364" style="2"/>
    <col min="5" max="5" width="16.3363636363636" style="2" customWidth="1"/>
    <col min="6" max="8" width="11" style="3" customWidth="1"/>
    <col min="9" max="9" width="26.5" style="3" customWidth="1"/>
    <col min="10" max="10" width="39.5" style="3" customWidth="1"/>
    <col min="11" max="16384" width="8.83636363636364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4" customHeight="1" spans="1:10">
      <c r="A4" s="6"/>
      <c r="B4" s="7"/>
      <c r="C4" s="8"/>
      <c r="D4" s="6"/>
      <c r="E4" s="6"/>
      <c r="F4" s="7"/>
      <c r="G4" s="7"/>
      <c r="H4" s="9" t="s">
        <v>1</v>
      </c>
      <c r="I4" s="9"/>
      <c r="J4" s="9" t="s">
        <v>2</v>
      </c>
    </row>
    <row r="5" customHeight="1" spans="1:10">
      <c r="A5" s="6"/>
      <c r="B5" s="7"/>
      <c r="C5" s="8"/>
      <c r="D5" s="6"/>
      <c r="E5" s="6"/>
      <c r="F5" s="7"/>
      <c r="G5" s="7"/>
      <c r="H5" s="9"/>
      <c r="I5" s="9"/>
      <c r="J5" s="9"/>
    </row>
    <row r="6" customHeight="1" spans="1:10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0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0">
      <c r="A8" s="6">
        <v>1</v>
      </c>
      <c r="B8" s="16" t="s">
        <v>15</v>
      </c>
      <c r="C8" s="17">
        <v>0</v>
      </c>
      <c r="D8" s="6">
        <v>0</v>
      </c>
      <c r="E8" s="18">
        <f>C8*D8</f>
        <v>0</v>
      </c>
      <c r="F8" s="17">
        <v>270.5</v>
      </c>
      <c r="G8" s="17">
        <v>0</v>
      </c>
      <c r="H8" s="17">
        <f>F8+G8</f>
        <v>270.5</v>
      </c>
      <c r="I8" s="7" t="s">
        <v>16</v>
      </c>
      <c r="J8" s="36" t="s">
        <v>17</v>
      </c>
    </row>
    <row r="9" customHeight="1" spans="1:10">
      <c r="A9" s="6"/>
      <c r="B9" s="16"/>
      <c r="C9" s="17"/>
      <c r="D9" s="6"/>
      <c r="E9" s="18"/>
      <c r="F9" s="17">
        <v>262.5</v>
      </c>
      <c r="G9" s="17">
        <v>0</v>
      </c>
      <c r="H9" s="17">
        <f>F9+G9</f>
        <v>262.5</v>
      </c>
      <c r="I9" s="7" t="s">
        <v>18</v>
      </c>
      <c r="J9" s="36"/>
    </row>
    <row r="10" customHeight="1" spans="1:10">
      <c r="A10" s="6"/>
      <c r="B10" s="16"/>
      <c r="C10" s="17"/>
      <c r="D10" s="6"/>
      <c r="E10" s="18"/>
      <c r="F10" s="17">
        <v>55</v>
      </c>
      <c r="G10" s="17">
        <v>0</v>
      </c>
      <c r="H10" s="17">
        <f>F10+G10</f>
        <v>55</v>
      </c>
      <c r="I10" s="7" t="s">
        <v>19</v>
      </c>
      <c r="J10" s="36"/>
    </row>
    <row r="11" customHeight="1" spans="1:10">
      <c r="A11" s="6"/>
      <c r="B11" s="16"/>
      <c r="C11" s="17"/>
      <c r="D11" s="6"/>
      <c r="E11" s="18"/>
      <c r="F11" s="17">
        <v>41.23</v>
      </c>
      <c r="G11" s="17">
        <v>0</v>
      </c>
      <c r="H11" s="17">
        <f>F11+G11</f>
        <v>41.23</v>
      </c>
      <c r="I11" s="37" t="s">
        <v>20</v>
      </c>
      <c r="J11" s="36"/>
    </row>
    <row r="12" customHeight="1" spans="1:10">
      <c r="A12" s="6"/>
      <c r="B12" s="16"/>
      <c r="C12" s="17"/>
      <c r="D12" s="6"/>
      <c r="E12" s="18"/>
      <c r="F12" s="17">
        <v>68.92</v>
      </c>
      <c r="G12" s="17">
        <v>0</v>
      </c>
      <c r="H12" s="17">
        <f>F12+G12</f>
        <v>68.92</v>
      </c>
      <c r="I12" s="7" t="s">
        <v>20</v>
      </c>
      <c r="J12" s="36"/>
    </row>
    <row r="13" s="1" customFormat="1" customHeight="1" spans="1:10">
      <c r="A13" s="19"/>
      <c r="B13" s="20" t="s">
        <v>21</v>
      </c>
      <c r="C13" s="21">
        <f>SUM(C8)</f>
        <v>0</v>
      </c>
      <c r="D13" s="22">
        <f>SUM(D8)</f>
        <v>0</v>
      </c>
      <c r="E13" s="22">
        <f>SUM(E8)</f>
        <v>0</v>
      </c>
      <c r="F13" s="21">
        <f>SUM(F8:F12)</f>
        <v>698.15</v>
      </c>
      <c r="G13" s="21">
        <f t="shared" ref="G13:H13" si="0">SUM(G8:G12)</f>
        <v>0</v>
      </c>
      <c r="H13" s="21">
        <f t="shared" si="0"/>
        <v>698.15</v>
      </c>
      <c r="I13" s="38"/>
      <c r="J13" s="36"/>
    </row>
    <row r="14" customHeight="1" spans="1:10">
      <c r="A14" s="6">
        <v>2</v>
      </c>
      <c r="B14" s="16" t="s">
        <v>22</v>
      </c>
      <c r="C14" s="18">
        <v>0</v>
      </c>
      <c r="D14" s="6">
        <v>0</v>
      </c>
      <c r="E14" s="18">
        <f>C14*D14</f>
        <v>0</v>
      </c>
      <c r="F14" s="17">
        <v>0</v>
      </c>
      <c r="G14" s="17">
        <v>0</v>
      </c>
      <c r="H14" s="17">
        <f>F14+G14</f>
        <v>0</v>
      </c>
      <c r="I14" s="7"/>
      <c r="J14" s="36" t="s">
        <v>23</v>
      </c>
    </row>
    <row r="15" customHeight="1" spans="1:10">
      <c r="A15" s="6"/>
      <c r="B15" s="16"/>
      <c r="C15" s="18"/>
      <c r="D15" s="6"/>
      <c r="E15" s="18"/>
      <c r="F15" s="17">
        <v>0</v>
      </c>
      <c r="G15" s="17">
        <v>0</v>
      </c>
      <c r="H15" s="17">
        <f t="shared" ref="H15" si="1">F15+G15</f>
        <v>0</v>
      </c>
      <c r="I15" s="7"/>
      <c r="J15" s="36"/>
    </row>
    <row r="16" s="1" customFormat="1" customHeight="1" spans="1:10">
      <c r="A16" s="19"/>
      <c r="B16" s="20" t="s">
        <v>24</v>
      </c>
      <c r="C16" s="21">
        <f>SUM(C14)</f>
        <v>0</v>
      </c>
      <c r="D16" s="22">
        <f>SUM(D14)</f>
        <v>0</v>
      </c>
      <c r="E16" s="22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8"/>
      <c r="J16" s="36"/>
    </row>
    <row r="17" customHeight="1" spans="1:10">
      <c r="A17" s="6">
        <v>3</v>
      </c>
      <c r="B17" s="16" t="s">
        <v>25</v>
      </c>
      <c r="C17" s="18">
        <v>0</v>
      </c>
      <c r="D17" s="6">
        <v>0</v>
      </c>
      <c r="E17" s="18">
        <f>C17*D17</f>
        <v>0</v>
      </c>
      <c r="F17" s="17">
        <v>0</v>
      </c>
      <c r="G17" s="17">
        <v>0</v>
      </c>
      <c r="H17" s="17">
        <f>F17+G17</f>
        <v>0</v>
      </c>
      <c r="I17" s="7"/>
      <c r="J17" s="39" t="s">
        <v>26</v>
      </c>
    </row>
    <row r="18" customHeight="1" spans="1:10">
      <c r="A18" s="6"/>
      <c r="B18" s="16"/>
      <c r="C18" s="18"/>
      <c r="D18" s="6"/>
      <c r="E18" s="18"/>
      <c r="F18" s="17">
        <v>0</v>
      </c>
      <c r="G18" s="17">
        <v>0</v>
      </c>
      <c r="H18" s="17">
        <f>F18+G18</f>
        <v>0</v>
      </c>
      <c r="I18" s="7"/>
      <c r="J18" s="39"/>
    </row>
    <row r="19" customHeight="1" spans="1:10">
      <c r="A19" s="6"/>
      <c r="B19" s="16"/>
      <c r="C19" s="18"/>
      <c r="D19" s="6"/>
      <c r="E19" s="18"/>
      <c r="F19" s="17">
        <v>0</v>
      </c>
      <c r="G19" s="17">
        <v>0</v>
      </c>
      <c r="H19" s="17">
        <f t="shared" ref="H19:H31" si="2">F19+G19</f>
        <v>0</v>
      </c>
      <c r="I19" s="7"/>
      <c r="J19" s="39"/>
    </row>
    <row r="20" customHeight="1" spans="1:10">
      <c r="A20" s="6"/>
      <c r="B20" s="16"/>
      <c r="C20" s="18"/>
      <c r="D20" s="6"/>
      <c r="E20" s="18"/>
      <c r="F20" s="17">
        <v>0</v>
      </c>
      <c r="G20" s="17">
        <v>0</v>
      </c>
      <c r="H20" s="17">
        <f t="shared" si="2"/>
        <v>0</v>
      </c>
      <c r="I20" s="7"/>
      <c r="J20" s="39"/>
    </row>
    <row r="21" s="1" customFormat="1" customHeight="1" spans="1:10">
      <c r="A21" s="19"/>
      <c r="B21" s="20" t="s">
        <v>27</v>
      </c>
      <c r="C21" s="21">
        <f>SUM(C17)</f>
        <v>0</v>
      </c>
      <c r="D21" s="22">
        <f t="shared" ref="D21:E21" si="3">SUM(D17)</f>
        <v>0</v>
      </c>
      <c r="E21" s="22">
        <f t="shared" si="3"/>
        <v>0</v>
      </c>
      <c r="F21" s="21">
        <f>SUM(F17:F20)</f>
        <v>0</v>
      </c>
      <c r="G21" s="21">
        <f>SUM(G17:G20)</f>
        <v>0</v>
      </c>
      <c r="H21" s="21">
        <f>SUM(H17:H20)</f>
        <v>0</v>
      </c>
      <c r="I21" s="38"/>
      <c r="J21" s="39"/>
    </row>
    <row r="22" ht="20" customHeight="1" spans="1:10">
      <c r="A22" s="23">
        <v>4</v>
      </c>
      <c r="B22" s="24" t="s">
        <v>28</v>
      </c>
      <c r="C22" s="25">
        <v>0</v>
      </c>
      <c r="D22" s="23">
        <v>0</v>
      </c>
      <c r="E22" s="25">
        <f>C22*D22</f>
        <v>0</v>
      </c>
      <c r="F22" s="17">
        <v>0</v>
      </c>
      <c r="G22" s="17">
        <v>50.5</v>
      </c>
      <c r="H22" s="17">
        <f>F22+G22</f>
        <v>50.5</v>
      </c>
      <c r="I22" s="40" t="s">
        <v>29</v>
      </c>
      <c r="J22" s="39" t="s">
        <v>30</v>
      </c>
    </row>
    <row r="23" ht="20" customHeight="1" spans="1:10">
      <c r="A23" s="26"/>
      <c r="B23" s="27"/>
      <c r="C23" s="28"/>
      <c r="D23" s="26"/>
      <c r="E23" s="28"/>
      <c r="F23" s="17">
        <v>177.3</v>
      </c>
      <c r="G23" s="17">
        <v>0</v>
      </c>
      <c r="H23" s="17">
        <f>F23+G23</f>
        <v>177.3</v>
      </c>
      <c r="I23" s="40" t="s">
        <v>31</v>
      </c>
      <c r="J23" s="39"/>
    </row>
    <row r="24" customHeight="1" spans="1:10">
      <c r="A24" s="26"/>
      <c r="B24" s="27"/>
      <c r="C24" s="28"/>
      <c r="D24" s="26"/>
      <c r="E24" s="28"/>
      <c r="F24" s="17">
        <v>0</v>
      </c>
      <c r="G24" s="17">
        <v>126</v>
      </c>
      <c r="H24" s="17">
        <f t="shared" si="2"/>
        <v>126</v>
      </c>
      <c r="I24" s="40" t="s">
        <v>32</v>
      </c>
      <c r="J24" s="39"/>
    </row>
    <row r="25" customHeight="1" spans="1:10">
      <c r="A25" s="26"/>
      <c r="B25" s="27"/>
      <c r="C25" s="28"/>
      <c r="D25" s="26"/>
      <c r="E25" s="28"/>
      <c r="F25" s="17">
        <v>371</v>
      </c>
      <c r="G25" s="17">
        <v>0</v>
      </c>
      <c r="H25" s="17">
        <f t="shared" si="2"/>
        <v>371</v>
      </c>
      <c r="I25" s="40" t="s">
        <v>33</v>
      </c>
      <c r="J25" s="39"/>
    </row>
    <row r="26" customHeight="1" spans="1:10">
      <c r="A26" s="26"/>
      <c r="B26" s="27"/>
      <c r="C26" s="28"/>
      <c r="D26" s="26"/>
      <c r="E26" s="28"/>
      <c r="F26" s="17">
        <v>0</v>
      </c>
      <c r="G26" s="17">
        <v>46.7</v>
      </c>
      <c r="H26" s="17">
        <f t="shared" si="2"/>
        <v>46.7</v>
      </c>
      <c r="I26" s="40" t="s">
        <v>34</v>
      </c>
      <c r="J26" s="39"/>
    </row>
    <row r="27" customHeight="1" spans="1:10">
      <c r="A27" s="26"/>
      <c r="B27" s="27"/>
      <c r="C27" s="28"/>
      <c r="D27" s="26"/>
      <c r="E27" s="28"/>
      <c r="F27" s="17">
        <v>150.9</v>
      </c>
      <c r="G27" s="17">
        <v>0</v>
      </c>
      <c r="H27" s="17">
        <f t="shared" si="2"/>
        <v>150.9</v>
      </c>
      <c r="I27" s="40" t="s">
        <v>33</v>
      </c>
      <c r="J27" s="39"/>
    </row>
    <row r="28" customHeight="1" spans="1:10">
      <c r="A28" s="26"/>
      <c r="B28" s="27"/>
      <c r="C28" s="28"/>
      <c r="D28" s="26"/>
      <c r="E28" s="28"/>
      <c r="F28" s="17"/>
      <c r="G28" s="17"/>
      <c r="H28" s="17">
        <f t="shared" si="2"/>
        <v>0</v>
      </c>
      <c r="I28" s="40"/>
      <c r="J28" s="39"/>
    </row>
    <row r="29" customHeight="1" spans="1:10">
      <c r="A29" s="26"/>
      <c r="B29" s="27"/>
      <c r="C29" s="28"/>
      <c r="D29" s="26"/>
      <c r="E29" s="28"/>
      <c r="F29" s="17"/>
      <c r="G29" s="17"/>
      <c r="H29" s="17">
        <f t="shared" si="2"/>
        <v>0</v>
      </c>
      <c r="I29" s="40"/>
      <c r="J29" s="39"/>
    </row>
    <row r="30" customHeight="1" spans="1:10">
      <c r="A30" s="26"/>
      <c r="B30" s="27"/>
      <c r="C30" s="28"/>
      <c r="D30" s="26"/>
      <c r="E30" s="28"/>
      <c r="F30" s="17"/>
      <c r="G30" s="17"/>
      <c r="H30" s="17">
        <f t="shared" si="2"/>
        <v>0</v>
      </c>
      <c r="I30" s="40"/>
      <c r="J30" s="39"/>
    </row>
    <row r="31" customHeight="1" spans="1:10">
      <c r="A31" s="26"/>
      <c r="B31" s="27"/>
      <c r="C31" s="28"/>
      <c r="D31" s="26"/>
      <c r="E31" s="28"/>
      <c r="F31" s="17"/>
      <c r="G31" s="17"/>
      <c r="H31" s="17">
        <f t="shared" si="2"/>
        <v>0</v>
      </c>
      <c r="I31" s="40"/>
      <c r="J31" s="39"/>
    </row>
    <row r="32" s="1" customFormat="1" customHeight="1" spans="1:10">
      <c r="A32" s="19"/>
      <c r="B32" s="20" t="s">
        <v>35</v>
      </c>
      <c r="C32" s="21">
        <f>C22</f>
        <v>0</v>
      </c>
      <c r="D32" s="22">
        <f>D22</f>
        <v>0</v>
      </c>
      <c r="E32" s="22">
        <f>E22</f>
        <v>0</v>
      </c>
      <c r="F32" s="21">
        <f>SUM(F22:F31)</f>
        <v>699.2</v>
      </c>
      <c r="G32" s="21">
        <f>SUM(G22:G31)</f>
        <v>223.2</v>
      </c>
      <c r="H32" s="21">
        <f>SUM(H22:H31)</f>
        <v>922.4</v>
      </c>
      <c r="I32" s="38"/>
      <c r="J32" s="39"/>
    </row>
    <row r="33" customHeight="1" spans="1:10">
      <c r="A33" s="23">
        <v>5</v>
      </c>
      <c r="B33" s="23" t="s">
        <v>36</v>
      </c>
      <c r="C33" s="25">
        <v>0</v>
      </c>
      <c r="D33" s="23">
        <v>0</v>
      </c>
      <c r="E33" s="25">
        <f>C33*D33</f>
        <v>0</v>
      </c>
      <c r="F33" s="17">
        <v>1875</v>
      </c>
      <c r="G33" s="17">
        <v>0</v>
      </c>
      <c r="H33" s="17">
        <f t="shared" ref="H33:H37" si="4">F33+G33</f>
        <v>1875</v>
      </c>
      <c r="I33" s="41" t="s">
        <v>37</v>
      </c>
      <c r="J33" s="42" t="s">
        <v>38</v>
      </c>
    </row>
    <row r="34" customHeight="1" spans="1:10">
      <c r="A34" s="26"/>
      <c r="B34" s="26"/>
      <c r="C34" s="28"/>
      <c r="D34" s="26"/>
      <c r="E34" s="28"/>
      <c r="F34" s="17">
        <v>0</v>
      </c>
      <c r="G34" s="17">
        <v>198.9</v>
      </c>
      <c r="H34" s="17">
        <f t="shared" si="4"/>
        <v>198.9</v>
      </c>
      <c r="I34" s="41" t="s">
        <v>37</v>
      </c>
      <c r="J34" s="42"/>
    </row>
    <row r="35" customHeight="1" spans="1:10">
      <c r="A35" s="26"/>
      <c r="B35" s="26"/>
      <c r="C35" s="28"/>
      <c r="D35" s="26"/>
      <c r="E35" s="28"/>
      <c r="F35" s="17">
        <v>0</v>
      </c>
      <c r="G35" s="17">
        <v>198.9</v>
      </c>
      <c r="H35" s="17">
        <f t="shared" si="4"/>
        <v>198.9</v>
      </c>
      <c r="I35" s="41" t="s">
        <v>37</v>
      </c>
      <c r="J35" s="42"/>
    </row>
    <row r="36" customHeight="1" spans="1:10">
      <c r="A36" s="26"/>
      <c r="B36" s="26"/>
      <c r="C36" s="28"/>
      <c r="D36" s="26"/>
      <c r="E36" s="28"/>
      <c r="F36" s="17"/>
      <c r="G36" s="17">
        <v>0</v>
      </c>
      <c r="H36" s="17">
        <f t="shared" si="4"/>
        <v>0</v>
      </c>
      <c r="I36" s="41"/>
      <c r="J36" s="42"/>
    </row>
    <row r="37" customHeight="1" spans="1:10">
      <c r="A37" s="29"/>
      <c r="B37" s="29"/>
      <c r="C37" s="28"/>
      <c r="D37" s="26"/>
      <c r="E37" s="28"/>
      <c r="F37" s="17"/>
      <c r="G37" s="17">
        <v>0</v>
      </c>
      <c r="H37" s="17">
        <f t="shared" si="4"/>
        <v>0</v>
      </c>
      <c r="I37" s="41"/>
      <c r="J37" s="42"/>
    </row>
    <row r="38" s="1" customFormat="1" customHeight="1" spans="1:10">
      <c r="A38" s="19"/>
      <c r="B38" s="20" t="s">
        <v>39</v>
      </c>
      <c r="C38" s="21">
        <f>SUM(C33:C35)</f>
        <v>0</v>
      </c>
      <c r="D38" s="22">
        <f>SUM(D33)</f>
        <v>0</v>
      </c>
      <c r="E38" s="22">
        <f>E33</f>
        <v>0</v>
      </c>
      <c r="F38" s="21">
        <f>SUM(F33:F37)</f>
        <v>1875</v>
      </c>
      <c r="G38" s="21">
        <f t="shared" ref="G38:H38" si="5">SUM(G33:G37)</f>
        <v>397.8</v>
      </c>
      <c r="H38" s="21">
        <f t="shared" si="5"/>
        <v>2272.8</v>
      </c>
      <c r="I38" s="38"/>
      <c r="J38" s="42"/>
    </row>
    <row r="39" customHeight="1" spans="1:10">
      <c r="A39" s="6">
        <v>6</v>
      </c>
      <c r="B39" s="16" t="s">
        <v>40</v>
      </c>
      <c r="C39" s="18">
        <v>0</v>
      </c>
      <c r="D39" s="6">
        <v>0</v>
      </c>
      <c r="E39" s="18">
        <f>C39*D39</f>
        <v>0</v>
      </c>
      <c r="F39" s="17">
        <v>0</v>
      </c>
      <c r="G39" s="17">
        <v>0</v>
      </c>
      <c r="H39" s="17">
        <f t="shared" ref="H39:H41" si="6">F39+G39</f>
        <v>0</v>
      </c>
      <c r="I39" s="7"/>
      <c r="J39" s="36" t="s">
        <v>41</v>
      </c>
    </row>
    <row r="40" customHeight="1" spans="1:10">
      <c r="A40" s="6"/>
      <c r="B40" s="16"/>
      <c r="C40" s="18"/>
      <c r="D40" s="6"/>
      <c r="E40" s="18"/>
      <c r="F40" s="17">
        <v>0</v>
      </c>
      <c r="G40" s="17">
        <v>0</v>
      </c>
      <c r="H40" s="17">
        <f t="shared" si="6"/>
        <v>0</v>
      </c>
      <c r="I40" s="7"/>
      <c r="J40" s="36"/>
    </row>
    <row r="41" customHeight="1" spans="1:10">
      <c r="A41" s="6"/>
      <c r="B41" s="16"/>
      <c r="C41" s="18"/>
      <c r="D41" s="6"/>
      <c r="E41" s="18"/>
      <c r="F41" s="17">
        <v>0</v>
      </c>
      <c r="G41" s="17">
        <v>0</v>
      </c>
      <c r="H41" s="17">
        <f t="shared" si="6"/>
        <v>0</v>
      </c>
      <c r="I41" s="7"/>
      <c r="J41" s="36"/>
    </row>
    <row r="42" s="1" customFormat="1" customHeight="1" spans="1:10">
      <c r="A42" s="19"/>
      <c r="B42" s="20" t="s">
        <v>42</v>
      </c>
      <c r="C42" s="21">
        <f>SUM(C39)</f>
        <v>0</v>
      </c>
      <c r="D42" s="22">
        <f>SUM(D39)</f>
        <v>0</v>
      </c>
      <c r="E42" s="22">
        <f>SUM(E39)</f>
        <v>0</v>
      </c>
      <c r="F42" s="21">
        <f>SUM(F39:F41)</f>
        <v>0</v>
      </c>
      <c r="G42" s="21">
        <f>SUM(G39:G41)</f>
        <v>0</v>
      </c>
      <c r="H42" s="21">
        <f>SUM(H39:H41)</f>
        <v>0</v>
      </c>
      <c r="I42" s="38"/>
      <c r="J42" s="39"/>
    </row>
    <row r="43" customHeight="1" spans="1:10">
      <c r="A43" s="6">
        <v>7</v>
      </c>
      <c r="B43" s="16" t="s">
        <v>43</v>
      </c>
      <c r="C43" s="17">
        <v>0</v>
      </c>
      <c r="D43" s="6">
        <v>0</v>
      </c>
      <c r="E43" s="18">
        <f>C43</f>
        <v>0</v>
      </c>
      <c r="F43" s="17">
        <v>0</v>
      </c>
      <c r="G43" s="17">
        <v>0</v>
      </c>
      <c r="H43" s="17">
        <f t="shared" ref="H43:H53" si="7">F43+G43</f>
        <v>0</v>
      </c>
      <c r="I43" s="7"/>
      <c r="J43" s="43"/>
    </row>
    <row r="44" customHeight="1" spans="1:10">
      <c r="A44" s="6"/>
      <c r="B44" s="16"/>
      <c r="C44" s="17"/>
      <c r="D44" s="6"/>
      <c r="E44" s="18"/>
      <c r="F44" s="17">
        <v>0</v>
      </c>
      <c r="G44" s="17">
        <v>0</v>
      </c>
      <c r="H44" s="17">
        <f t="shared" si="7"/>
        <v>0</v>
      </c>
      <c r="I44" s="7"/>
      <c r="J44" s="43"/>
    </row>
    <row r="45" customHeight="1" spans="1:10">
      <c r="A45" s="6"/>
      <c r="B45" s="16"/>
      <c r="C45" s="17"/>
      <c r="D45" s="6"/>
      <c r="E45" s="18"/>
      <c r="F45" s="17">
        <v>0</v>
      </c>
      <c r="G45" s="17">
        <v>0</v>
      </c>
      <c r="H45" s="17">
        <f t="shared" si="7"/>
        <v>0</v>
      </c>
      <c r="I45" s="7"/>
      <c r="J45" s="43"/>
    </row>
    <row r="46" customHeight="1" spans="1:10">
      <c r="A46" s="6"/>
      <c r="B46" s="16"/>
      <c r="C46" s="17"/>
      <c r="D46" s="6"/>
      <c r="E46" s="18"/>
      <c r="F46" s="17">
        <v>0</v>
      </c>
      <c r="G46" s="17">
        <v>0</v>
      </c>
      <c r="H46" s="17">
        <f t="shared" si="7"/>
        <v>0</v>
      </c>
      <c r="I46" s="7"/>
      <c r="J46" s="43"/>
    </row>
    <row r="47" s="1" customFormat="1" customHeight="1" spans="1:10">
      <c r="A47" s="19"/>
      <c r="B47" s="20" t="s">
        <v>44</v>
      </c>
      <c r="C47" s="21">
        <f>SUM(C43)</f>
        <v>0</v>
      </c>
      <c r="D47" s="22">
        <f t="shared" ref="D47:E47" si="8">SUM(D43)</f>
        <v>0</v>
      </c>
      <c r="E47" s="22">
        <f t="shared" si="8"/>
        <v>0</v>
      </c>
      <c r="F47" s="21">
        <f>SUM(F43:F46)</f>
        <v>0</v>
      </c>
      <c r="G47" s="21">
        <f t="shared" ref="G47:H47" si="9">SUM(G43:G46)</f>
        <v>0</v>
      </c>
      <c r="H47" s="21">
        <f t="shared" si="9"/>
        <v>0</v>
      </c>
      <c r="I47" s="38"/>
      <c r="J47" s="43"/>
    </row>
    <row r="48" customHeight="1" spans="1:10">
      <c r="A48" s="6">
        <v>8</v>
      </c>
      <c r="B48" s="16" t="s">
        <v>45</v>
      </c>
      <c r="C48" s="17">
        <v>0</v>
      </c>
      <c r="D48" s="6">
        <v>0</v>
      </c>
      <c r="E48" s="18">
        <f>C48*D48</f>
        <v>0</v>
      </c>
      <c r="F48" s="17">
        <v>0</v>
      </c>
      <c r="G48" s="17">
        <v>0</v>
      </c>
      <c r="H48" s="17">
        <f t="shared" si="7"/>
        <v>0</v>
      </c>
      <c r="I48" s="7"/>
      <c r="J48" s="39" t="s">
        <v>46</v>
      </c>
    </row>
    <row r="49" customHeight="1" spans="1:10">
      <c r="A49" s="6"/>
      <c r="B49" s="16"/>
      <c r="C49" s="17"/>
      <c r="D49" s="6"/>
      <c r="E49" s="18"/>
      <c r="F49" s="17">
        <v>0</v>
      </c>
      <c r="G49" s="17">
        <v>0</v>
      </c>
      <c r="H49" s="17">
        <f t="shared" si="7"/>
        <v>0</v>
      </c>
      <c r="I49" s="7"/>
      <c r="J49" s="39"/>
    </row>
    <row r="50" s="1" customFormat="1" customHeight="1" spans="1:10">
      <c r="A50" s="19"/>
      <c r="B50" s="20" t="s">
        <v>47</v>
      </c>
      <c r="C50" s="21">
        <f>SUM(C48)</f>
        <v>0</v>
      </c>
      <c r="D50" s="22">
        <f t="shared" ref="D50:E50" si="10">SUM(D48)</f>
        <v>0</v>
      </c>
      <c r="E50" s="22">
        <f t="shared" si="10"/>
        <v>0</v>
      </c>
      <c r="F50" s="21">
        <f>SUM(F48:F49)</f>
        <v>0</v>
      </c>
      <c r="G50" s="21">
        <f t="shared" ref="G50:H50" si="11">SUM(G48:G49)</f>
        <v>0</v>
      </c>
      <c r="H50" s="21">
        <f t="shared" si="11"/>
        <v>0</v>
      </c>
      <c r="I50" s="38"/>
      <c r="J50" s="39"/>
    </row>
    <row r="51" customHeight="1" spans="1:10">
      <c r="A51" s="6">
        <v>9</v>
      </c>
      <c r="B51" s="16" t="s">
        <v>48</v>
      </c>
      <c r="C51" s="17">
        <v>0</v>
      </c>
      <c r="D51" s="6">
        <v>0</v>
      </c>
      <c r="E51" s="18">
        <f>C51*D51</f>
        <v>0</v>
      </c>
      <c r="F51" s="17">
        <v>0</v>
      </c>
      <c r="G51" s="17">
        <v>0</v>
      </c>
      <c r="H51" s="17">
        <f t="shared" si="7"/>
        <v>0</v>
      </c>
      <c r="I51" s="7"/>
      <c r="J51" s="36" t="s">
        <v>49</v>
      </c>
    </row>
    <row r="52" customHeight="1" spans="1:10">
      <c r="A52" s="6"/>
      <c r="B52" s="16"/>
      <c r="C52" s="17"/>
      <c r="D52" s="6"/>
      <c r="E52" s="18"/>
      <c r="F52" s="17">
        <v>0</v>
      </c>
      <c r="G52" s="17">
        <v>0</v>
      </c>
      <c r="H52" s="17">
        <f t="shared" si="7"/>
        <v>0</v>
      </c>
      <c r="I52" s="7"/>
      <c r="J52" s="36"/>
    </row>
    <row r="53" customHeight="1" spans="1:10">
      <c r="A53" s="6"/>
      <c r="B53" s="16"/>
      <c r="C53" s="17"/>
      <c r="D53" s="6"/>
      <c r="E53" s="18"/>
      <c r="F53" s="17">
        <v>0</v>
      </c>
      <c r="G53" s="17">
        <v>0</v>
      </c>
      <c r="H53" s="17">
        <f t="shared" si="7"/>
        <v>0</v>
      </c>
      <c r="I53" s="7"/>
      <c r="J53" s="36"/>
    </row>
    <row r="54" s="1" customFormat="1" customHeight="1" spans="1:10">
      <c r="A54" s="19"/>
      <c r="B54" s="20" t="s">
        <v>50</v>
      </c>
      <c r="C54" s="21">
        <f>SUM(C51)</f>
        <v>0</v>
      </c>
      <c r="D54" s="22">
        <f t="shared" ref="D54:E54" si="12">SUM(D51)</f>
        <v>0</v>
      </c>
      <c r="E54" s="22">
        <f t="shared" si="12"/>
        <v>0</v>
      </c>
      <c r="F54" s="21">
        <f>SUM(F51:F53)</f>
        <v>0</v>
      </c>
      <c r="G54" s="21">
        <f t="shared" ref="G54:H54" si="13">SUM(G51:G53)</f>
        <v>0</v>
      </c>
      <c r="H54" s="21">
        <f t="shared" si="13"/>
        <v>0</v>
      </c>
      <c r="I54" s="38"/>
      <c r="J54" s="36"/>
    </row>
    <row r="55" customHeight="1" spans="1:10">
      <c r="A55" s="6">
        <v>10</v>
      </c>
      <c r="B55" s="16" t="s">
        <v>51</v>
      </c>
      <c r="C55" s="17">
        <v>0</v>
      </c>
      <c r="D55" s="6">
        <v>0</v>
      </c>
      <c r="E55" s="18">
        <v>0</v>
      </c>
      <c r="F55" s="17">
        <v>100</v>
      </c>
      <c r="G55" s="17">
        <v>0</v>
      </c>
      <c r="H55" s="17">
        <f>F55+G55</f>
        <v>100</v>
      </c>
      <c r="I55" s="7" t="s">
        <v>52</v>
      </c>
      <c r="J55" s="43"/>
    </row>
    <row r="56" customHeight="1" spans="1:10">
      <c r="A56" s="6"/>
      <c r="B56" s="16"/>
      <c r="C56" s="17">
        <v>0</v>
      </c>
      <c r="D56" s="6">
        <v>0</v>
      </c>
      <c r="E56" s="18">
        <v>0</v>
      </c>
      <c r="F56" s="17">
        <v>0</v>
      </c>
      <c r="G56" s="17">
        <v>0</v>
      </c>
      <c r="H56" s="17">
        <f>F56+G56</f>
        <v>0</v>
      </c>
      <c r="I56" s="7"/>
      <c r="J56" s="43"/>
    </row>
    <row r="57" s="1" customFormat="1" customHeight="1" spans="1:10">
      <c r="A57" s="19"/>
      <c r="B57" s="20" t="s">
        <v>53</v>
      </c>
      <c r="C57" s="21">
        <f>C55</f>
        <v>0</v>
      </c>
      <c r="D57" s="22">
        <f>D55</f>
        <v>0</v>
      </c>
      <c r="E57" s="22">
        <f>E55</f>
        <v>0</v>
      </c>
      <c r="F57" s="21">
        <f>SUM(F55:F56)</f>
        <v>100</v>
      </c>
      <c r="G57" s="21">
        <f>SUM(G55:G55)</f>
        <v>0</v>
      </c>
      <c r="H57" s="21">
        <f>F57+G57</f>
        <v>100</v>
      </c>
      <c r="I57" s="38"/>
      <c r="J57" s="43"/>
    </row>
    <row r="58" customHeight="1" spans="1:10">
      <c r="A58" s="19"/>
      <c r="B58" s="20" t="s">
        <v>54</v>
      </c>
      <c r="C58" s="21">
        <f>SUM(C57,C54,C50,C47,C42,C38,C32,C21,C16,C13)</f>
        <v>0</v>
      </c>
      <c r="D58" s="22">
        <f>SUM(D57,D54,D50,D47,D42,D38,D32,D21,D16,D13)</f>
        <v>0</v>
      </c>
      <c r="E58" s="22">
        <f>SUM(E57,E54,E50,E47,E42,E38,E32,E21,E16,E13)</f>
        <v>0</v>
      </c>
      <c r="F58" s="21">
        <f>SUM(F57,F54,F50,F47,F42,F38,F32,F21,F16,F13)</f>
        <v>3372.35</v>
      </c>
      <c r="G58" s="21">
        <f>SUM(G57,G54,G50,G47,G42,G38,G32,G21,G16,G13)</f>
        <v>621</v>
      </c>
      <c r="H58" s="21">
        <f>H13+H21+H16+H32+H38+H42+H47+H50+H54+H57</f>
        <v>3993.35</v>
      </c>
      <c r="I58" s="38"/>
      <c r="J58" s="44"/>
    </row>
    <row r="62" customHeight="1" spans="1:9">
      <c r="A62" s="30" t="s">
        <v>55</v>
      </c>
      <c r="B62" s="31"/>
      <c r="C62" s="32" t="s">
        <v>56</v>
      </c>
      <c r="D62" s="32"/>
      <c r="E62" s="32" t="s">
        <v>57</v>
      </c>
      <c r="F62" s="32"/>
      <c r="G62" s="32" t="s">
        <v>58</v>
      </c>
      <c r="H62" s="32"/>
      <c r="I62" s="45" t="s">
        <v>59</v>
      </c>
    </row>
    <row r="63" customHeight="1" spans="1:9">
      <c r="A63" s="33">
        <f>E58</f>
        <v>0</v>
      </c>
      <c r="B63" s="34"/>
      <c r="C63" s="34">
        <f>H58</f>
        <v>3993.35</v>
      </c>
      <c r="D63" s="34"/>
      <c r="E63" s="34">
        <f>F58</f>
        <v>3372.35</v>
      </c>
      <c r="F63" s="34"/>
      <c r="G63" s="34">
        <f>G58</f>
        <v>621</v>
      </c>
      <c r="H63" s="34"/>
      <c r="I63" s="46">
        <f>A63-C63</f>
        <v>-3993.35</v>
      </c>
    </row>
    <row r="65" customHeight="1" spans="1:9">
      <c r="A65" s="47" t="s">
        <v>60</v>
      </c>
      <c r="B65" s="1"/>
      <c r="C65" s="48" t="s">
        <v>61</v>
      </c>
      <c r="D65" s="47"/>
      <c r="E65" s="47" t="s">
        <v>62</v>
      </c>
      <c r="F65" s="47"/>
      <c r="G65" s="47" t="s">
        <v>63</v>
      </c>
      <c r="H65" s="47"/>
      <c r="I65" s="1"/>
    </row>
  </sheetData>
  <mergeCells count="71">
    <mergeCell ref="C2:H2"/>
    <mergeCell ref="C6:E6"/>
    <mergeCell ref="F6:I6"/>
    <mergeCell ref="A62:B62"/>
    <mergeCell ref="C62:D62"/>
    <mergeCell ref="G62:H62"/>
    <mergeCell ref="A63:B63"/>
    <mergeCell ref="C63:D63"/>
    <mergeCell ref="G63:H63"/>
    <mergeCell ref="A6:A7"/>
    <mergeCell ref="A8:A12"/>
    <mergeCell ref="A14:A15"/>
    <mergeCell ref="A17:A20"/>
    <mergeCell ref="A22:A31"/>
    <mergeCell ref="A33:A37"/>
    <mergeCell ref="A39:A41"/>
    <mergeCell ref="A43:A46"/>
    <mergeCell ref="A48:A49"/>
    <mergeCell ref="A51:A53"/>
    <mergeCell ref="A55:A56"/>
    <mergeCell ref="B6:B7"/>
    <mergeCell ref="B8:B12"/>
    <mergeCell ref="B14:B15"/>
    <mergeCell ref="B17:B20"/>
    <mergeCell ref="B22:B31"/>
    <mergeCell ref="B33:B37"/>
    <mergeCell ref="B39:B41"/>
    <mergeCell ref="B43:B46"/>
    <mergeCell ref="B48:B49"/>
    <mergeCell ref="B51:B53"/>
    <mergeCell ref="B55:B56"/>
    <mergeCell ref="C8:C12"/>
    <mergeCell ref="C14:C15"/>
    <mergeCell ref="C17:C20"/>
    <mergeCell ref="C22:C31"/>
    <mergeCell ref="C33:C37"/>
    <mergeCell ref="C39:C41"/>
    <mergeCell ref="C43:C46"/>
    <mergeCell ref="C48:C49"/>
    <mergeCell ref="C51:C53"/>
    <mergeCell ref="D8:D12"/>
    <mergeCell ref="D14:D15"/>
    <mergeCell ref="D17:D20"/>
    <mergeCell ref="D22:D31"/>
    <mergeCell ref="D33:D37"/>
    <mergeCell ref="D39:D41"/>
    <mergeCell ref="D43:D46"/>
    <mergeCell ref="D48:D49"/>
    <mergeCell ref="D51:D53"/>
    <mergeCell ref="E8:E12"/>
    <mergeCell ref="E14:E15"/>
    <mergeCell ref="E17:E20"/>
    <mergeCell ref="E22:E31"/>
    <mergeCell ref="E33:E37"/>
    <mergeCell ref="E39:E41"/>
    <mergeCell ref="E43:E46"/>
    <mergeCell ref="E48:E49"/>
    <mergeCell ref="E51:E53"/>
    <mergeCell ref="J4:J5"/>
    <mergeCell ref="J6:J7"/>
    <mergeCell ref="J8:J13"/>
    <mergeCell ref="J14:J16"/>
    <mergeCell ref="J17:J21"/>
    <mergeCell ref="J22:J32"/>
    <mergeCell ref="J33:J38"/>
    <mergeCell ref="J39:J42"/>
    <mergeCell ref="J43:J47"/>
    <mergeCell ref="J48:J50"/>
    <mergeCell ref="J51:J54"/>
    <mergeCell ref="J55:J5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员工报销明细(借款)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东京巴黎</cp:lastModifiedBy>
  <dcterms:created xsi:type="dcterms:W3CDTF">2020-12-24T06:25:00Z</dcterms:created>
  <dcterms:modified xsi:type="dcterms:W3CDTF">2023-07-27T08:31:15Z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E624C172A4BA40B3B73BB12E32FF38A7_12</vt:lpwstr>
  </property>
</Properties>
</file>