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64E4C52F-9D7F-4776-B16B-724F4043C3E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81029" concurrentCalc="0"/>
</workbook>
</file>

<file path=xl/calcChain.xml><?xml version="1.0" encoding="utf-8"?>
<calcChain xmlns="http://schemas.openxmlformats.org/spreadsheetml/2006/main">
  <c r="H56" i="3" l="1"/>
  <c r="G56" i="3"/>
  <c r="F56" i="3"/>
  <c r="H55" i="3"/>
  <c r="F55" i="3"/>
  <c r="H25" i="3"/>
  <c r="G25" i="3"/>
  <c r="F25" i="3"/>
  <c r="F19" i="3"/>
  <c r="F48" i="3"/>
  <c r="H47" i="3"/>
  <c r="H48" i="3"/>
  <c r="H46" i="3"/>
  <c r="H17" i="3"/>
  <c r="H16" i="3"/>
  <c r="H15" i="3"/>
  <c r="C61" i="3"/>
  <c r="I61" i="3"/>
  <c r="H22" i="3"/>
  <c r="H26" i="3"/>
  <c r="H27" i="3"/>
  <c r="H28" i="3"/>
  <c r="H18" i="3"/>
  <c r="H19" i="3"/>
  <c r="G19" i="3"/>
  <c r="F28" i="3"/>
  <c r="H23" i="3"/>
  <c r="H20" i="3"/>
  <c r="H21" i="3"/>
  <c r="H24" i="3"/>
  <c r="H42" i="3"/>
  <c r="H45" i="3"/>
  <c r="H39" i="3"/>
  <c r="H41" i="3"/>
  <c r="H34" i="3"/>
  <c r="H38" i="3"/>
  <c r="H29" i="3"/>
  <c r="H33" i="3"/>
  <c r="H12" i="3"/>
  <c r="H13" i="3"/>
  <c r="H14" i="3"/>
  <c r="H6" i="3"/>
  <c r="H11" i="3"/>
  <c r="F45" i="3"/>
  <c r="F41" i="3"/>
  <c r="F38" i="3"/>
  <c r="F33" i="3"/>
  <c r="F14" i="3"/>
  <c r="F11" i="3"/>
  <c r="I22" i="4"/>
  <c r="G25" i="4"/>
  <c r="H22" i="4"/>
  <c r="B25" i="4"/>
  <c r="K25" i="4"/>
  <c r="G22" i="4"/>
  <c r="G28" i="3"/>
  <c r="G14" i="3"/>
  <c r="D55" i="3"/>
  <c r="D45" i="3"/>
  <c r="D41" i="3"/>
  <c r="D38" i="3"/>
  <c r="D33" i="3"/>
  <c r="D28" i="3"/>
  <c r="D25" i="3"/>
  <c r="D19" i="3"/>
  <c r="D14" i="3"/>
  <c r="D11" i="3"/>
  <c r="D56" i="3"/>
  <c r="G55" i="3"/>
  <c r="C55" i="3"/>
  <c r="G45" i="3"/>
  <c r="C45" i="3"/>
  <c r="G41" i="3"/>
  <c r="C41" i="3"/>
  <c r="G38" i="3"/>
  <c r="C38" i="3"/>
  <c r="G33" i="3"/>
  <c r="C33" i="3"/>
  <c r="C28" i="3"/>
  <c r="C25" i="3"/>
  <c r="C19" i="3"/>
  <c r="C14" i="3"/>
  <c r="G11" i="3"/>
  <c r="C11" i="3"/>
  <c r="E6" i="3"/>
  <c r="E11" i="3"/>
  <c r="H7" i="3"/>
  <c r="H8" i="3"/>
  <c r="H9" i="3"/>
  <c r="H10" i="3"/>
  <c r="H30" i="3"/>
  <c r="H31" i="3"/>
  <c r="H32" i="3"/>
  <c r="H35" i="3"/>
  <c r="H36" i="3"/>
  <c r="H37" i="3"/>
  <c r="H40" i="3"/>
  <c r="H43" i="3"/>
  <c r="H44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46" i="3"/>
  <c r="E55" i="3"/>
  <c r="C56" i="3"/>
  <c r="G61" i="3"/>
  <c r="E61" i="3"/>
  <c r="E56" i="3"/>
  <c r="A61" i="3"/>
  <c r="I22" i="2"/>
  <c r="G25" i="2"/>
  <c r="G22" i="2"/>
  <c r="H22" i="2"/>
  <c r="B25" i="2"/>
  <c r="K25" i="2"/>
</calcChain>
</file>

<file path=xl/sharedStrings.xml><?xml version="1.0" encoding="utf-8"?>
<sst xmlns="http://schemas.openxmlformats.org/spreadsheetml/2006/main" count="112" uniqueCount="87">
  <si>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</si>
  <si>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</si>
  <si>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</si>
  <si>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</si>
  <si>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</si>
  <si>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</si>
  <si>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</si>
  <si>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</si>
  <si>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</si>
  <si>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</si>
  <si>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</si>
  <si>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</si>
  <si>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</si>
  <si>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</si>
  <si>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</si>
  <si>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</si>
  <si>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</si>
  <si>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</si>
  <si>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</si>
  <si>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</si>
  <si>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</si>
  <si>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</si>
  <si>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</si>
  <si>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</si>
  <si>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</si>
  <si>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</si>
  <si>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</si>
  <si>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</si>
  <si>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</si>
  <si>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</si>
  <si>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</si>
  <si>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</si>
  <si>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</si>
  <si>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</si>
  <si>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</si>
  <si>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</si>
  <si>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</si>
  <si>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</si>
  <si>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</si>
  <si>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</si>
  <si>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</si>
  <si>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</si>
  <si>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</si>
  <si>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</si>
  <si>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</si>
  <si>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</si>
  <si>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</si>
  <si>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</si>
  <si>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</si>
  <si>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</si>
  <si>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</si>
  <si>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</si>
  <si>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</si>
  <si>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</si>
  <si>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</si>
  <si>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</si>
  <si>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</si>
  <si>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</si>
  <si>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</si>
  <si>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</si>
  <si>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</si>
  <si>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</si>
  <si>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</si>
  <si>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</si>
  <si>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</si>
  <si>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</si>
  <si>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</si>
  <si>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</si>
  <si>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</si>
  <si>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</si>
  <si>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</si>
  <si>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</si>
  <si>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</si>
  <si>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</si>
  <si>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</si>
  <si>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</si>
  <si>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</si>
  <si>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</si>
  <si>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</si>
  <si>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</si>
  <si>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</si>
  <si>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</si>
  <si>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</si>
  <si>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</si>
  <si>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摄影</t>
    <phoneticPr fontId="1" type="noConversion"/>
  </si>
  <si>
    <t>TB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</si>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</sst>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1" zoomScaleNormal="100" workbookViewId="0">
      <selection activeCell="H57" sqref="H57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2.36328125" bestFit="1" customWidth="1"/>
    <col min="7" max="7" width="11.179687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67" t="s">
        <v>75</v>
      </c>
      <c r="D2" s="67"/>
      <c r="E2" s="67"/>
      <c r="F2" s="67"/>
      <c r="G2" s="67"/>
      <c r="H2" s="67"/>
      <c r="I2" s="38"/>
      <c r="J2" s="38"/>
      <c r="K2" s="38"/>
      <c r="L2" s="38"/>
    </row>
    <row r="3" spans="1:12" ht="21" customHeight="1" x14ac:dyDescent="0.25">
      <c r="I3" s="72" t="s">
        <v>76</v>
      </c>
      <c r="J3" s="72"/>
    </row>
    <row r="4" spans="1:12" ht="21" customHeight="1" x14ac:dyDescent="0.25">
      <c r="A4" s="71" t="s">
        <v>47</v>
      </c>
      <c r="B4" s="68" t="s">
        <v>0</v>
      </c>
      <c r="C4" s="69" t="s">
        <v>11</v>
      </c>
      <c r="D4" s="69"/>
      <c r="E4" s="69"/>
      <c r="F4" s="70" t="s">
        <v>10</v>
      </c>
      <c r="G4" s="70"/>
      <c r="H4" s="70"/>
      <c r="I4" s="70"/>
      <c r="J4" s="68" t="s">
        <v>6</v>
      </c>
    </row>
    <row r="5" spans="1:12" ht="21" customHeight="1" x14ac:dyDescent="0.25">
      <c r="A5" s="71"/>
      <c r="B5" s="68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68"/>
    </row>
    <row r="6" spans="1:12" ht="21" customHeight="1" x14ac:dyDescent="0.25">
      <c r="A6" s="66">
        <v>1</v>
      </c>
      <c r="B6" s="57" t="s">
        <v>2</v>
      </c>
      <c r="C6" s="59">
        <v>0</v>
      </c>
      <c r="D6" s="60"/>
      <c r="E6" s="59">
        <f>C6*D6</f>
        <v>0</v>
      </c>
      <c r="F6" s="36">
        <v>0</v>
      </c>
      <c r="G6" s="36">
        <v>0</v>
      </c>
      <c r="H6" s="36">
        <f t="shared" ref="H6:H44" si="0">F6+G6</f>
        <v>0</v>
      </c>
      <c r="I6" s="2"/>
      <c r="J6" s="47" t="s">
        <v>74</v>
      </c>
    </row>
    <row r="7" spans="1:12" ht="21" customHeight="1" x14ac:dyDescent="0.25">
      <c r="A7" s="66"/>
      <c r="B7" s="57"/>
      <c r="C7" s="59"/>
      <c r="D7" s="60"/>
      <c r="E7" s="59"/>
      <c r="F7" s="36">
        <v>0</v>
      </c>
      <c r="G7" s="36">
        <v>0</v>
      </c>
      <c r="H7" s="36">
        <f t="shared" si="0"/>
        <v>0</v>
      </c>
      <c r="I7" s="2"/>
      <c r="J7" s="48"/>
    </row>
    <row r="8" spans="1:12" ht="21" customHeight="1" x14ac:dyDescent="0.25">
      <c r="A8" s="66"/>
      <c r="B8" s="57"/>
      <c r="C8" s="59"/>
      <c r="D8" s="60"/>
      <c r="E8" s="59"/>
      <c r="F8" s="36">
        <v>0</v>
      </c>
      <c r="G8" s="36">
        <v>0</v>
      </c>
      <c r="H8" s="36">
        <f t="shared" si="0"/>
        <v>0</v>
      </c>
      <c r="I8" s="2"/>
      <c r="J8" s="48"/>
    </row>
    <row r="9" spans="1:12" ht="21" customHeight="1" x14ac:dyDescent="0.25">
      <c r="A9" s="66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48"/>
    </row>
    <row r="10" spans="1:12" ht="21" customHeight="1" x14ac:dyDescent="0.25">
      <c r="A10" s="66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48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49"/>
    </row>
    <row r="12" spans="1:12" ht="21" customHeight="1" x14ac:dyDescent="0.25">
      <c r="A12" s="51">
        <v>2</v>
      </c>
      <c r="B12" s="53" t="s">
        <v>50</v>
      </c>
      <c r="C12" s="55">
        <v>0</v>
      </c>
      <c r="D12" s="51"/>
      <c r="E12" s="55">
        <f t="shared" ref="E12:E46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0" t="s">
        <v>66</v>
      </c>
    </row>
    <row r="13" spans="1:12" ht="21" customHeight="1" x14ac:dyDescent="0.25">
      <c r="A13" s="52"/>
      <c r="B13" s="54"/>
      <c r="C13" s="56"/>
      <c r="D13" s="52"/>
      <c r="E13" s="56"/>
      <c r="F13" s="36">
        <v>0</v>
      </c>
      <c r="G13" s="36">
        <v>0</v>
      </c>
      <c r="H13" s="36">
        <f t="shared" ref="H13" si="3">F13+G13</f>
        <v>0</v>
      </c>
      <c r="I13" s="2"/>
      <c r="J13" s="48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49"/>
    </row>
    <row r="15" spans="1:12" ht="21" customHeight="1" x14ac:dyDescent="0.25">
      <c r="A15" s="66">
        <v>3</v>
      </c>
      <c r="B15" s="57" t="s">
        <v>52</v>
      </c>
      <c r="C15" s="59">
        <v>0</v>
      </c>
      <c r="D15" s="60"/>
      <c r="E15" s="59">
        <f t="shared" si="2"/>
        <v>0</v>
      </c>
      <c r="F15" s="36">
        <v>1085</v>
      </c>
      <c r="G15" s="36">
        <v>0</v>
      </c>
      <c r="H15" s="36">
        <f>F15+G15</f>
        <v>1085</v>
      </c>
      <c r="I15" s="2"/>
      <c r="J15" s="41" t="s">
        <v>67</v>
      </c>
    </row>
    <row r="16" spans="1:12" ht="21" customHeight="1" x14ac:dyDescent="0.25">
      <c r="A16" s="66"/>
      <c r="B16" s="57"/>
      <c r="C16" s="59"/>
      <c r="D16" s="60"/>
      <c r="E16" s="59"/>
      <c r="F16" s="36">
        <v>500</v>
      </c>
      <c r="G16" s="36">
        <v>72</v>
      </c>
      <c r="H16" s="36">
        <f>F16+G16</f>
        <v>572</v>
      </c>
      <c r="I16" s="2"/>
      <c r="J16" s="42"/>
    </row>
    <row r="17" spans="1:10" ht="21" customHeight="1" x14ac:dyDescent="0.25">
      <c r="A17" s="66"/>
      <c r="B17" s="57"/>
      <c r="C17" s="59"/>
      <c r="D17" s="60"/>
      <c r="E17" s="59"/>
      <c r="F17" s="36">
        <v>0</v>
      </c>
      <c r="G17" s="36">
        <v>70</v>
      </c>
      <c r="H17" s="36">
        <f>F17+G17</f>
        <v>70</v>
      </c>
      <c r="I17" s="2"/>
      <c r="J17" s="42"/>
    </row>
    <row r="18" spans="1:10" ht="21" customHeight="1" x14ac:dyDescent="0.25">
      <c r="A18" s="66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42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E19" si="6">SUM(D15)</f>
        <v>0</v>
      </c>
      <c r="E19" s="37">
        <f t="shared" si="6"/>
        <v>0</v>
      </c>
      <c r="F19" s="37">
        <f>SUM(F15:F18)</f>
        <v>1585</v>
      </c>
      <c r="G19" s="37">
        <f>SUM(G15:G18)</f>
        <v>142</v>
      </c>
      <c r="H19" s="37">
        <f>SUM(H15:H18)</f>
        <v>1727</v>
      </c>
      <c r="I19" s="35"/>
      <c r="J19" s="43"/>
    </row>
    <row r="20" spans="1:10" ht="21" customHeight="1" x14ac:dyDescent="0.25">
      <c r="A20" s="66">
        <v>4</v>
      </c>
      <c r="B20" s="57" t="s">
        <v>4</v>
      </c>
      <c r="C20" s="59">
        <v>0</v>
      </c>
      <c r="D20" s="60"/>
      <c r="E20" s="59">
        <f t="shared" si="2"/>
        <v>0</v>
      </c>
      <c r="F20" s="36">
        <v>2798</v>
      </c>
      <c r="G20" s="36">
        <v>0</v>
      </c>
      <c r="H20" s="36">
        <f t="shared" si="0"/>
        <v>2798</v>
      </c>
      <c r="I20" s="2"/>
      <c r="J20" s="41" t="s">
        <v>68</v>
      </c>
    </row>
    <row r="21" spans="1:10" ht="21" customHeight="1" x14ac:dyDescent="0.25">
      <c r="A21" s="66"/>
      <c r="B21" s="57"/>
      <c r="C21" s="59"/>
      <c r="D21" s="60"/>
      <c r="E21" s="59"/>
      <c r="F21" s="36">
        <v>439.9</v>
      </c>
      <c r="G21" s="36">
        <v>0</v>
      </c>
      <c r="H21" s="36">
        <f t="shared" si="0"/>
        <v>439.9</v>
      </c>
      <c r="I21" s="2"/>
      <c r="J21" s="42"/>
    </row>
    <row r="22" spans="1:10" ht="21" customHeight="1" x14ac:dyDescent="0.25">
      <c r="A22" s="66"/>
      <c r="B22" s="57"/>
      <c r="C22" s="59"/>
      <c r="D22" s="60"/>
      <c r="E22" s="59"/>
      <c r="F22" s="36">
        <v>485</v>
      </c>
      <c r="G22" s="36">
        <v>90</v>
      </c>
      <c r="H22" s="36">
        <f t="shared" si="0"/>
        <v>575</v>
      </c>
      <c r="I22" s="2"/>
      <c r="J22" s="42"/>
    </row>
    <row r="23" spans="1:10" ht="21" customHeight="1" x14ac:dyDescent="0.25">
      <c r="A23" s="66"/>
      <c r="B23" s="57"/>
      <c r="C23" s="59"/>
      <c r="D23" s="60"/>
      <c r="E23" s="59"/>
      <c r="F23" s="36">
        <v>427.78</v>
      </c>
      <c r="G23" s="36">
        <v>0</v>
      </c>
      <c r="H23" s="36">
        <f t="shared" si="0"/>
        <v>427.78</v>
      </c>
      <c r="I23" s="2"/>
      <c r="J23" s="42"/>
    </row>
    <row r="24" spans="1:10" ht="21" customHeight="1" x14ac:dyDescent="0.25">
      <c r="A24" s="66"/>
      <c r="B24" s="57"/>
      <c r="C24" s="59"/>
      <c r="D24" s="60"/>
      <c r="E24" s="59"/>
      <c r="F24" s="36">
        <v>228</v>
      </c>
      <c r="G24" s="36">
        <v>0</v>
      </c>
      <c r="H24" s="36">
        <f t="shared" si="0"/>
        <v>228</v>
      </c>
      <c r="I24" s="2"/>
      <c r="J24" s="42"/>
    </row>
    <row r="25" spans="1:10" s="31" customFormat="1" ht="21" customHeight="1" x14ac:dyDescent="0.25">
      <c r="A25" s="34"/>
      <c r="B25" s="30" t="s">
        <v>54</v>
      </c>
      <c r="C25" s="37">
        <f>SUM(C20)</f>
        <v>0</v>
      </c>
      <c r="D25" s="37">
        <f>SUM(D20)</f>
        <v>0</v>
      </c>
      <c r="E25" s="37">
        <f>SUM(E20)</f>
        <v>0</v>
      </c>
      <c r="F25" s="37">
        <f>SUM(F20:F24)</f>
        <v>4378.68</v>
      </c>
      <c r="G25" s="37">
        <f>SUM(G20:G24)</f>
        <v>90</v>
      </c>
      <c r="H25" s="37">
        <f>SUM(H20:H24)</f>
        <v>4468.68</v>
      </c>
      <c r="I25" s="35"/>
      <c r="J25" s="43"/>
    </row>
    <row r="26" spans="1:10" ht="21" customHeight="1" x14ac:dyDescent="0.25">
      <c r="A26" s="51">
        <v>5</v>
      </c>
      <c r="B26" s="53" t="s">
        <v>55</v>
      </c>
      <c r="C26" s="55">
        <v>0</v>
      </c>
      <c r="D26" s="51"/>
      <c r="E26" s="55">
        <f t="shared" si="2"/>
        <v>0</v>
      </c>
      <c r="F26" s="36">
        <v>445.8</v>
      </c>
      <c r="G26" s="36">
        <v>0</v>
      </c>
      <c r="H26" s="36">
        <f t="shared" si="0"/>
        <v>445.8</v>
      </c>
      <c r="I26" s="2"/>
      <c r="J26" s="50" t="s">
        <v>69</v>
      </c>
    </row>
    <row r="27" spans="1:10" ht="21" customHeight="1" x14ac:dyDescent="0.25">
      <c r="A27" s="52"/>
      <c r="B27" s="54"/>
      <c r="C27" s="56"/>
      <c r="D27" s="52"/>
      <c r="E27" s="56"/>
      <c r="F27" s="36">
        <v>0</v>
      </c>
      <c r="G27" s="36">
        <v>957</v>
      </c>
      <c r="H27" s="36">
        <f t="shared" ref="H27" si="7">F27+G27</f>
        <v>957</v>
      </c>
      <c r="I27" s="2"/>
      <c r="J27" s="48"/>
    </row>
    <row r="28" spans="1:10" s="31" customFormat="1" ht="21" customHeight="1" x14ac:dyDescent="0.25">
      <c r="A28" s="34"/>
      <c r="B28" s="30" t="s">
        <v>60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445.8</v>
      </c>
      <c r="G28" s="37">
        <f t="shared" ref="G28" si="9">SUM(G26:G27)</f>
        <v>957</v>
      </c>
      <c r="H28" s="37">
        <f>SUM(H26:H27)</f>
        <v>1402.8</v>
      </c>
      <c r="I28" s="35"/>
      <c r="J28" s="49"/>
    </row>
    <row r="29" spans="1:10" ht="21" customHeight="1" x14ac:dyDescent="0.25">
      <c r="A29" s="66">
        <v>6</v>
      </c>
      <c r="B29" s="57" t="s">
        <v>56</v>
      </c>
      <c r="C29" s="59">
        <v>0</v>
      </c>
      <c r="D29" s="60"/>
      <c r="E29" s="59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0" t="s">
        <v>70</v>
      </c>
    </row>
    <row r="30" spans="1:10" ht="21" customHeight="1" x14ac:dyDescent="0.25">
      <c r="A30" s="66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42"/>
    </row>
    <row r="31" spans="1:10" ht="21" customHeight="1" x14ac:dyDescent="0.25">
      <c r="A31" s="66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42"/>
    </row>
    <row r="32" spans="1:10" ht="21" customHeight="1" x14ac:dyDescent="0.25">
      <c r="A32" s="66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42"/>
    </row>
    <row r="33" spans="1:10" s="31" customFormat="1" ht="21" customHeight="1" x14ac:dyDescent="0.25">
      <c r="A33" s="34"/>
      <c r="B33" s="30" t="s">
        <v>61</v>
      </c>
      <c r="C33" s="37">
        <f>SUM(C29)</f>
        <v>0</v>
      </c>
      <c r="D33" s="37">
        <f t="shared" ref="D33:H33" si="10">SUM(D29)</f>
        <v>0</v>
      </c>
      <c r="E33" s="37">
        <f t="shared" si="10"/>
        <v>0</v>
      </c>
      <c r="F33" s="37">
        <f t="shared" si="10"/>
        <v>0</v>
      </c>
      <c r="G33" s="37">
        <f t="shared" si="10"/>
        <v>0</v>
      </c>
      <c r="H33" s="37">
        <f t="shared" si="10"/>
        <v>0</v>
      </c>
      <c r="I33" s="35"/>
      <c r="J33" s="43"/>
    </row>
    <row r="34" spans="1:10" ht="21" customHeight="1" x14ac:dyDescent="0.25">
      <c r="A34" s="66">
        <v>7</v>
      </c>
      <c r="B34" s="57" t="s">
        <v>57</v>
      </c>
      <c r="C34" s="59">
        <v>0</v>
      </c>
      <c r="D34" s="60"/>
      <c r="E34" s="5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44"/>
    </row>
    <row r="35" spans="1:10" ht="21" customHeight="1" x14ac:dyDescent="0.25">
      <c r="A35" s="66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45"/>
    </row>
    <row r="36" spans="1:10" ht="21" customHeight="1" x14ac:dyDescent="0.25">
      <c r="A36" s="66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45"/>
    </row>
    <row r="37" spans="1:10" ht="21" customHeight="1" x14ac:dyDescent="0.25">
      <c r="A37" s="66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45"/>
    </row>
    <row r="38" spans="1:10" s="31" customFormat="1" ht="21" customHeight="1" x14ac:dyDescent="0.25">
      <c r="A38" s="34"/>
      <c r="B38" s="30" t="s">
        <v>62</v>
      </c>
      <c r="C38" s="37">
        <f>SUM(C34)</f>
        <v>0</v>
      </c>
      <c r="D38" s="37">
        <f t="shared" ref="D38:H38" si="11">SUM(D34)</f>
        <v>0</v>
      </c>
      <c r="E38" s="37">
        <f t="shared" si="11"/>
        <v>0</v>
      </c>
      <c r="F38" s="37">
        <f t="shared" si="11"/>
        <v>0</v>
      </c>
      <c r="G38" s="37">
        <f t="shared" si="11"/>
        <v>0</v>
      </c>
      <c r="H38" s="37">
        <f t="shared" si="11"/>
        <v>0</v>
      </c>
      <c r="I38" s="35"/>
      <c r="J38" s="46"/>
    </row>
    <row r="39" spans="1:10" ht="21" customHeight="1" x14ac:dyDescent="0.25">
      <c r="A39" s="66">
        <v>8</v>
      </c>
      <c r="B39" s="57" t="s">
        <v>3</v>
      </c>
      <c r="C39" s="59">
        <v>0</v>
      </c>
      <c r="D39" s="60"/>
      <c r="E39" s="5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41" t="s">
        <v>71</v>
      </c>
    </row>
    <row r="40" spans="1:10" ht="21" customHeight="1" x14ac:dyDescent="0.25">
      <c r="A40" s="66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42"/>
    </row>
    <row r="41" spans="1:10" s="31" customFormat="1" ht="21" customHeight="1" x14ac:dyDescent="0.25">
      <c r="A41" s="34"/>
      <c r="B41" s="30" t="s">
        <v>58</v>
      </c>
      <c r="C41" s="37">
        <f>SUM(C39)</f>
        <v>0</v>
      </c>
      <c r="D41" s="37">
        <f t="shared" ref="D41:H41" si="12">SUM(D39)</f>
        <v>0</v>
      </c>
      <c r="E41" s="37">
        <f t="shared" si="12"/>
        <v>0</v>
      </c>
      <c r="F41" s="37">
        <f t="shared" si="12"/>
        <v>0</v>
      </c>
      <c r="G41" s="37">
        <f t="shared" si="12"/>
        <v>0</v>
      </c>
      <c r="H41" s="37">
        <f t="shared" si="12"/>
        <v>0</v>
      </c>
      <c r="I41" s="35"/>
      <c r="J41" s="43"/>
    </row>
    <row r="42" spans="1:10" ht="21" customHeight="1" x14ac:dyDescent="0.25">
      <c r="A42" s="66">
        <v>9</v>
      </c>
      <c r="B42" s="57" t="s">
        <v>59</v>
      </c>
      <c r="C42" s="59">
        <v>0</v>
      </c>
      <c r="D42" s="60"/>
      <c r="E42" s="59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0" t="s">
        <v>72</v>
      </c>
    </row>
    <row r="43" spans="1:10" ht="21" customHeight="1" x14ac:dyDescent="0.25">
      <c r="A43" s="66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48"/>
    </row>
    <row r="44" spans="1:10" ht="21" customHeight="1" x14ac:dyDescent="0.25">
      <c r="A44" s="66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48"/>
    </row>
    <row r="45" spans="1:10" s="31" customFormat="1" ht="21" customHeight="1" x14ac:dyDescent="0.25">
      <c r="A45" s="34"/>
      <c r="B45" s="30" t="s">
        <v>63</v>
      </c>
      <c r="C45" s="37">
        <f>SUM(C42)</f>
        <v>0</v>
      </c>
      <c r="D45" s="37">
        <f t="shared" ref="D45:H45" si="13">SUM(D42)</f>
        <v>0</v>
      </c>
      <c r="E45" s="37">
        <f t="shared" si="13"/>
        <v>0</v>
      </c>
      <c r="F45" s="37">
        <f t="shared" si="13"/>
        <v>0</v>
      </c>
      <c r="G45" s="37">
        <f t="shared" si="13"/>
        <v>0</v>
      </c>
      <c r="H45" s="37">
        <f t="shared" si="13"/>
        <v>0</v>
      </c>
      <c r="I45" s="35"/>
      <c r="J45" s="49"/>
    </row>
    <row r="46" spans="1:10" ht="21" customHeight="1" x14ac:dyDescent="0.25">
      <c r="A46" s="51">
        <v>10</v>
      </c>
      <c r="B46" s="57" t="s">
        <v>5</v>
      </c>
      <c r="C46" s="59">
        <v>0</v>
      </c>
      <c r="D46" s="60"/>
      <c r="E46" s="59">
        <f t="shared" si="2"/>
        <v>0</v>
      </c>
      <c r="F46" s="36">
        <v>15000</v>
      </c>
      <c r="G46" s="36">
        <v>0</v>
      </c>
      <c r="H46" s="36">
        <f>F46</f>
        <v>15000</v>
      </c>
      <c r="I46" s="2" t="s">
        <v>85</v>
      </c>
      <c r="J46" s="44"/>
    </row>
    <row r="47" spans="1:10" ht="21" customHeight="1" x14ac:dyDescent="0.25">
      <c r="A47" s="58"/>
      <c r="B47" s="57"/>
      <c r="C47" s="59"/>
      <c r="D47" s="60"/>
      <c r="E47" s="59"/>
      <c r="F47" s="36">
        <v>2320</v>
      </c>
      <c r="G47" s="36">
        <v>0</v>
      </c>
      <c r="H47" s="36">
        <f t="shared" ref="H47:H48" si="14">F47</f>
        <v>2320</v>
      </c>
      <c r="I47" s="2" t="s">
        <v>84</v>
      </c>
      <c r="J47" s="45"/>
    </row>
    <row r="48" spans="1:10" ht="21" customHeight="1" x14ac:dyDescent="0.25">
      <c r="A48" s="58"/>
      <c r="B48" s="57"/>
      <c r="C48" s="59"/>
      <c r="D48" s="60"/>
      <c r="E48" s="59"/>
      <c r="F48" s="36">
        <f>171.7+767+387+8+1062.85+16.15</f>
        <v>2412.7000000000003</v>
      </c>
      <c r="G48" s="36">
        <v>0</v>
      </c>
      <c r="H48" s="36">
        <f t="shared" si="14"/>
        <v>2412.7000000000003</v>
      </c>
      <c r="I48" s="2" t="s">
        <v>86</v>
      </c>
      <c r="J48" s="45"/>
    </row>
    <row r="49" spans="1:10" ht="21" customHeight="1" x14ac:dyDescent="0.25">
      <c r="A49" s="58"/>
      <c r="B49" s="57"/>
      <c r="C49" s="59"/>
      <c r="D49" s="60"/>
      <c r="E49" s="59"/>
      <c r="F49" s="36">
        <v>0</v>
      </c>
      <c r="G49" s="36">
        <v>0</v>
      </c>
      <c r="H49" s="36">
        <v>0</v>
      </c>
      <c r="I49" s="2"/>
      <c r="J49" s="45"/>
    </row>
    <row r="50" spans="1:10" ht="21" customHeight="1" x14ac:dyDescent="0.25">
      <c r="A50" s="58"/>
      <c r="B50" s="57"/>
      <c r="C50" s="59"/>
      <c r="D50" s="60"/>
      <c r="E50" s="59"/>
      <c r="F50" s="36">
        <v>0</v>
      </c>
      <c r="G50" s="36">
        <v>0</v>
      </c>
      <c r="H50" s="36">
        <v>0</v>
      </c>
      <c r="I50" s="2"/>
      <c r="J50" s="45"/>
    </row>
    <row r="51" spans="1:10" ht="21" customHeight="1" x14ac:dyDescent="0.25">
      <c r="A51" s="58"/>
      <c r="B51" s="57"/>
      <c r="C51" s="59"/>
      <c r="D51" s="60"/>
      <c r="E51" s="59"/>
      <c r="F51" s="36">
        <v>0</v>
      </c>
      <c r="G51" s="36">
        <v>0</v>
      </c>
      <c r="H51" s="36">
        <v>0</v>
      </c>
      <c r="I51" s="2"/>
      <c r="J51" s="45"/>
    </row>
    <row r="52" spans="1:10" ht="21" customHeight="1" x14ac:dyDescent="0.25">
      <c r="A52" s="58"/>
      <c r="B52" s="57"/>
      <c r="C52" s="59"/>
      <c r="D52" s="60"/>
      <c r="E52" s="59"/>
      <c r="F52" s="36">
        <v>0</v>
      </c>
      <c r="G52" s="36">
        <v>0</v>
      </c>
      <c r="H52" s="36">
        <v>0</v>
      </c>
      <c r="I52" s="2"/>
      <c r="J52" s="45"/>
    </row>
    <row r="53" spans="1:10" ht="21" customHeight="1" x14ac:dyDescent="0.25">
      <c r="A53" s="58"/>
      <c r="B53" s="57"/>
      <c r="C53" s="59"/>
      <c r="D53" s="60"/>
      <c r="E53" s="59"/>
      <c r="F53" s="36">
        <v>0</v>
      </c>
      <c r="G53" s="36">
        <v>0</v>
      </c>
      <c r="H53" s="36">
        <v>0</v>
      </c>
      <c r="I53" s="2"/>
      <c r="J53" s="45"/>
    </row>
    <row r="54" spans="1:10" ht="21" customHeight="1" x14ac:dyDescent="0.25">
      <c r="A54" s="52"/>
      <c r="B54" s="57"/>
      <c r="C54" s="59"/>
      <c r="D54" s="60"/>
      <c r="E54" s="59"/>
      <c r="F54" s="36">
        <v>0</v>
      </c>
      <c r="G54" s="36">
        <v>0</v>
      </c>
      <c r="H54" s="36">
        <v>0</v>
      </c>
      <c r="I54" s="2"/>
      <c r="J54" s="45"/>
    </row>
    <row r="55" spans="1:10" s="31" customFormat="1" ht="21" customHeight="1" x14ac:dyDescent="0.25">
      <c r="A55" s="34"/>
      <c r="B55" s="30" t="s">
        <v>64</v>
      </c>
      <c r="C55" s="37">
        <f>SUM(C46)</f>
        <v>0</v>
      </c>
      <c r="D55" s="37">
        <f>SUM(D46)</f>
        <v>0</v>
      </c>
      <c r="E55" s="37">
        <f>SUM(E46)</f>
        <v>0</v>
      </c>
      <c r="F55" s="37">
        <f>SUM(F46:F54)</f>
        <v>19732.7</v>
      </c>
      <c r="G55" s="37">
        <f>SUM(G46)</f>
        <v>0</v>
      </c>
      <c r="H55" s="37">
        <f>SUM(H46:H54)</f>
        <v>19732.7</v>
      </c>
      <c r="I55" s="35"/>
      <c r="J55" s="46"/>
    </row>
    <row r="56" spans="1:10" ht="21" customHeight="1" x14ac:dyDescent="0.25">
      <c r="A56" s="34"/>
      <c r="B56" s="30" t="s">
        <v>65</v>
      </c>
      <c r="C56" s="37">
        <f>SUM(C55,C45,C41,C38,C33,C28,C25,C19,C14,C11)</f>
        <v>0</v>
      </c>
      <c r="D56" s="37">
        <f t="shared" ref="D56:E56" si="15">SUM(D55,D45,D41,D38,D33,D28,D25,D19,D14,D11)</f>
        <v>0</v>
      </c>
      <c r="E56" s="37">
        <f t="shared" si="15"/>
        <v>0</v>
      </c>
      <c r="F56" s="37">
        <f>SUM(F55,F45,F41,F38,F33,F28,F25,F19,F14,F11)</f>
        <v>26142.18</v>
      </c>
      <c r="G56" s="37">
        <f>SUM(G55,G45,G41,G38,G33,G28,G25,G19,G14,G11)</f>
        <v>1189</v>
      </c>
      <c r="H56" s="37">
        <f>SUM(H55,H45,H41,H38,H33,H28,H25,H19,H14,H11)</f>
        <v>27331.18</v>
      </c>
      <c r="I56" s="35"/>
      <c r="J56" s="39"/>
    </row>
    <row r="60" spans="1:10" ht="21" customHeight="1" x14ac:dyDescent="0.25">
      <c r="A60" s="64" t="s">
        <v>12</v>
      </c>
      <c r="B60" s="65"/>
      <c r="C60" s="63" t="s">
        <v>13</v>
      </c>
      <c r="D60" s="63"/>
      <c r="E60" s="63" t="s">
        <v>17</v>
      </c>
      <c r="F60" s="63"/>
      <c r="G60" s="63" t="s">
        <v>18</v>
      </c>
      <c r="H60" s="63"/>
      <c r="I60" s="32" t="s">
        <v>14</v>
      </c>
    </row>
    <row r="61" spans="1:10" ht="21" customHeight="1" x14ac:dyDescent="0.25">
      <c r="A61" s="61">
        <f>E56</f>
        <v>0</v>
      </c>
      <c r="B61" s="62"/>
      <c r="C61" s="62">
        <f>H56</f>
        <v>27331.18</v>
      </c>
      <c r="D61" s="62"/>
      <c r="E61" s="62">
        <f>F56</f>
        <v>26142.18</v>
      </c>
      <c r="F61" s="62"/>
      <c r="G61" s="62">
        <f>G56</f>
        <v>1189</v>
      </c>
      <c r="H61" s="62"/>
      <c r="I61" s="33">
        <f>A61-C61</f>
        <v>-27331.18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61:B61"/>
    <mergeCell ref="C60:D60"/>
    <mergeCell ref="C61:D61"/>
    <mergeCell ref="E60:F60"/>
    <mergeCell ref="E61:F61"/>
    <mergeCell ref="G60:H60"/>
    <mergeCell ref="G61:H61"/>
    <mergeCell ref="A60:B60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5"/>
    <mergeCell ref="A12:A13"/>
    <mergeCell ref="B12:B13"/>
    <mergeCell ref="C12:C13"/>
    <mergeCell ref="D12:D13"/>
    <mergeCell ref="E12:E13"/>
    <mergeCell ref="A26:A27"/>
    <mergeCell ref="J29:J33"/>
    <mergeCell ref="B46:B54"/>
    <mergeCell ref="A46:A54"/>
    <mergeCell ref="C46:C54"/>
    <mergeCell ref="D46:D54"/>
    <mergeCell ref="E46:E54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1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1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77</v>
      </c>
      <c r="I10" s="11"/>
      <c r="J10" s="88"/>
      <c r="K10" s="89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1" ht="18" customHeight="1" x14ac:dyDescent="0.25">
      <c r="B14" s="79">
        <v>1</v>
      </c>
      <c r="C14" s="80"/>
      <c r="D14" s="85" t="s">
        <v>31</v>
      </c>
      <c r="E14" s="79" t="s">
        <v>32</v>
      </c>
      <c r="F14" s="80"/>
      <c r="G14" s="19">
        <v>0</v>
      </c>
      <c r="H14" s="19"/>
      <c r="I14" s="74"/>
      <c r="J14" s="75"/>
      <c r="K14" s="20" t="s">
        <v>78</v>
      </c>
    </row>
    <row r="15" spans="2:11" ht="18" customHeight="1" x14ac:dyDescent="0.25">
      <c r="B15" s="79">
        <v>2</v>
      </c>
      <c r="C15" s="80"/>
      <c r="D15" s="86"/>
      <c r="E15" s="78" t="s">
        <v>34</v>
      </c>
      <c r="F15" s="78"/>
      <c r="G15" s="19">
        <v>0</v>
      </c>
      <c r="H15" s="19"/>
      <c r="I15" s="74"/>
      <c r="J15" s="75"/>
      <c r="K15" s="20" t="s">
        <v>79</v>
      </c>
    </row>
    <row r="16" spans="2:11" ht="18" customHeight="1" x14ac:dyDescent="0.25">
      <c r="B16" s="79">
        <v>3</v>
      </c>
      <c r="C16" s="80"/>
      <c r="D16" s="86"/>
      <c r="E16" s="79" t="s">
        <v>36</v>
      </c>
      <c r="F16" s="80"/>
      <c r="G16" s="19">
        <v>0</v>
      </c>
      <c r="H16" s="19"/>
      <c r="I16" s="74"/>
      <c r="J16" s="75"/>
      <c r="K16" s="20" t="s">
        <v>80</v>
      </c>
    </row>
    <row r="17" spans="2:11" ht="18" customHeight="1" x14ac:dyDescent="0.25">
      <c r="B17" s="79">
        <v>4</v>
      </c>
      <c r="C17" s="80"/>
      <c r="D17" s="86"/>
      <c r="E17" s="79" t="s">
        <v>37</v>
      </c>
      <c r="F17" s="80"/>
      <c r="G17" s="19">
        <v>0</v>
      </c>
      <c r="H17" s="19"/>
      <c r="I17" s="74"/>
      <c r="J17" s="75"/>
      <c r="K17" s="20" t="s">
        <v>81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67" t="s">
        <v>82</v>
      </c>
      <c r="C5" s="67"/>
      <c r="D5" s="67"/>
      <c r="E5" s="67"/>
      <c r="F5" s="67"/>
      <c r="G5" s="67"/>
      <c r="H5" s="67"/>
      <c r="I5" s="67"/>
      <c r="J5" s="67"/>
      <c r="K5" s="67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88"/>
      <c r="G8" s="88"/>
      <c r="H8" s="12" t="s">
        <v>21</v>
      </c>
      <c r="I8" s="11"/>
      <c r="J8" s="88"/>
      <c r="K8" s="89"/>
    </row>
    <row r="9" spans="2:16" ht="18.75" customHeight="1" x14ac:dyDescent="0.25">
      <c r="B9" s="10"/>
      <c r="C9" s="11"/>
      <c r="D9" s="12" t="s">
        <v>20</v>
      </c>
      <c r="E9" s="12"/>
      <c r="F9" s="88"/>
      <c r="G9" s="88"/>
      <c r="H9" s="12" t="s">
        <v>23</v>
      </c>
      <c r="I9" s="11"/>
      <c r="J9" s="88"/>
      <c r="K9" s="89"/>
    </row>
    <row r="10" spans="2:16" ht="18.75" customHeight="1" x14ac:dyDescent="0.25">
      <c r="B10" s="10"/>
      <c r="C10" s="11"/>
      <c r="D10" s="12" t="s">
        <v>22</v>
      </c>
      <c r="E10" s="12"/>
      <c r="F10" s="88"/>
      <c r="G10" s="88"/>
      <c r="H10" s="12" t="s">
        <v>76</v>
      </c>
      <c r="I10" s="11"/>
      <c r="J10" s="88"/>
      <c r="K10" s="89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1" t="s">
        <v>24</v>
      </c>
      <c r="C13" s="83"/>
      <c r="D13" s="16" t="s">
        <v>25</v>
      </c>
      <c r="E13" s="81" t="s">
        <v>26</v>
      </c>
      <c r="F13" s="83"/>
      <c r="G13" s="17" t="s">
        <v>27</v>
      </c>
      <c r="H13" s="18" t="s">
        <v>28</v>
      </c>
      <c r="I13" s="81" t="s">
        <v>29</v>
      </c>
      <c r="J13" s="83"/>
      <c r="K13" s="17" t="s">
        <v>30</v>
      </c>
    </row>
    <row r="14" spans="2:16" ht="18" customHeight="1" x14ac:dyDescent="0.25">
      <c r="B14" s="79">
        <v>1</v>
      </c>
      <c r="C14" s="80"/>
      <c r="D14" s="85" t="s">
        <v>83</v>
      </c>
      <c r="E14" s="78" t="s">
        <v>34</v>
      </c>
      <c r="F14" s="78"/>
      <c r="G14" s="19">
        <v>0</v>
      </c>
      <c r="H14" s="19"/>
      <c r="I14" s="74"/>
      <c r="J14" s="75"/>
      <c r="K14" s="20" t="s">
        <v>33</v>
      </c>
    </row>
    <row r="15" spans="2:16" ht="18" customHeight="1" x14ac:dyDescent="0.25">
      <c r="B15" s="79">
        <v>2</v>
      </c>
      <c r="C15" s="80"/>
      <c r="D15" s="86"/>
      <c r="G15" s="19">
        <v>0</v>
      </c>
      <c r="H15" s="19"/>
      <c r="I15" s="74"/>
      <c r="J15" s="75"/>
      <c r="K15" s="20" t="s">
        <v>35</v>
      </c>
    </row>
    <row r="16" spans="2:16" ht="18" customHeight="1" x14ac:dyDescent="0.25">
      <c r="B16" s="79">
        <v>3</v>
      </c>
      <c r="C16" s="80"/>
      <c r="D16" s="86"/>
      <c r="E16" s="79"/>
      <c r="F16" s="80"/>
      <c r="G16" s="19">
        <v>0</v>
      </c>
      <c r="H16" s="19"/>
      <c r="I16" s="74"/>
      <c r="J16" s="75"/>
      <c r="K16" s="20" t="s">
        <v>33</v>
      </c>
      <c r="P16" s="40"/>
    </row>
    <row r="17" spans="2:11" ht="18" customHeight="1" x14ac:dyDescent="0.25">
      <c r="B17" s="79">
        <v>4</v>
      </c>
      <c r="C17" s="80"/>
      <c r="D17" s="86"/>
      <c r="E17" s="79"/>
      <c r="F17" s="80"/>
      <c r="G17" s="19">
        <v>0</v>
      </c>
      <c r="H17" s="19"/>
      <c r="I17" s="74"/>
      <c r="J17" s="75"/>
      <c r="K17" s="20" t="s">
        <v>38</v>
      </c>
    </row>
    <row r="18" spans="2:11" ht="18" customHeight="1" x14ac:dyDescent="0.25">
      <c r="B18" s="79">
        <v>5</v>
      </c>
      <c r="C18" s="80"/>
      <c r="D18" s="87"/>
      <c r="E18" s="79"/>
      <c r="F18" s="80"/>
      <c r="G18" s="19">
        <v>0</v>
      </c>
      <c r="H18" s="19"/>
      <c r="I18" s="74"/>
      <c r="J18" s="75"/>
      <c r="K18" s="25"/>
    </row>
    <row r="19" spans="2:11" ht="18" customHeight="1" x14ac:dyDescent="0.25">
      <c r="B19" s="79">
        <v>6</v>
      </c>
      <c r="C19" s="80"/>
      <c r="D19" s="85" t="s">
        <v>39</v>
      </c>
      <c r="E19" s="78"/>
      <c r="F19" s="78"/>
      <c r="G19" s="19">
        <v>0</v>
      </c>
      <c r="H19" s="19"/>
      <c r="I19" s="74"/>
      <c r="J19" s="75"/>
      <c r="K19" s="20"/>
    </row>
    <row r="20" spans="2:11" ht="18" customHeight="1" x14ac:dyDescent="0.25">
      <c r="B20" s="79">
        <v>7</v>
      </c>
      <c r="C20" s="80"/>
      <c r="D20" s="86"/>
      <c r="E20" s="78"/>
      <c r="F20" s="78"/>
      <c r="G20" s="19">
        <v>0</v>
      </c>
      <c r="H20" s="19"/>
      <c r="I20" s="74"/>
      <c r="J20" s="75"/>
      <c r="K20" s="20"/>
    </row>
    <row r="21" spans="2:11" ht="18" customHeight="1" x14ac:dyDescent="0.25">
      <c r="B21" s="79">
        <v>8</v>
      </c>
      <c r="C21" s="80"/>
      <c r="D21" s="87"/>
      <c r="E21" s="78"/>
      <c r="F21" s="78"/>
      <c r="G21" s="19">
        <v>0</v>
      </c>
      <c r="H21" s="19"/>
      <c r="I21" s="74"/>
      <c r="J21" s="75"/>
      <c r="K21" s="20"/>
    </row>
    <row r="22" spans="2:11" ht="18" customHeight="1" x14ac:dyDescent="0.25">
      <c r="B22" s="81" t="s">
        <v>40</v>
      </c>
      <c r="C22" s="82"/>
      <c r="D22" s="82"/>
      <c r="E22" s="82"/>
      <c r="F22" s="83"/>
      <c r="G22" s="21">
        <f>SUM(G14:G21)</f>
        <v>0</v>
      </c>
      <c r="H22" s="21">
        <f>SUM(H14:H21)</f>
        <v>0</v>
      </c>
      <c r="I22" s="76">
        <f>SUM(I14:J21)</f>
        <v>0</v>
      </c>
      <c r="J22" s="7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4" t="s">
        <v>28</v>
      </c>
      <c r="C24" s="84"/>
      <c r="D24" s="84"/>
      <c r="E24" s="84"/>
      <c r="F24" s="84"/>
      <c r="G24" s="84" t="s">
        <v>41</v>
      </c>
      <c r="H24" s="84"/>
      <c r="I24" s="84"/>
      <c r="J24" s="84"/>
      <c r="K24" s="17" t="s">
        <v>42</v>
      </c>
    </row>
    <row r="25" spans="2:11" ht="18" customHeight="1" x14ac:dyDescent="0.25">
      <c r="B25" s="73">
        <f>H22</f>
        <v>0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2026-01-22T04:27:37Z</cp:lastPrinted>
  <dcterms:created xsi:type="dcterms:W3CDTF">2014-04-15T08:52:03Z</dcterms:created>
  <dcterms:modified xsi:type="dcterms:W3CDTF">2026-01-22T04:30:34Z</dcterms:modified>
</cp:coreProperties>
</file>