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康辉\操作中\10月-施维雅\报销\"/>
    </mc:Choice>
  </mc:AlternateContent>
  <xr:revisionPtr revIDLastSave="0" documentId="8_{DBDAD05B-7C28-4BCF-B008-AB575C5335C4}" xr6:coauthVersionLast="31" xr6:coauthVersionMax="31" xr10:uidLastSave="{00000000-0000-0000-0000-000000000000}"/>
  <bookViews>
    <workbookView xWindow="0" yWindow="0" windowWidth="19200" windowHeight="6920" xr2:uid="{14C2B1AA-DC9E-44D4-A6AA-6E3B27765F98}"/>
  </bookViews>
  <sheets>
    <sheet name="Sheet1" sheetId="1" r:id="rId1"/>
    <sheet name="Sheet2" sheetId="2" r:id="rId2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I52" i="1"/>
  <c r="I55" i="1"/>
  <c r="H55" i="1"/>
  <c r="J49" i="1"/>
  <c r="F48" i="1"/>
  <c r="J47" i="1"/>
  <c r="F47" i="1"/>
  <c r="J46" i="1"/>
  <c r="F46" i="1"/>
  <c r="H29" i="1"/>
  <c r="B32" i="1"/>
  <c r="I29" i="1"/>
  <c r="G32" i="1"/>
  <c r="K32" i="1"/>
  <c r="G29" i="1"/>
</calcChain>
</file>

<file path=xl/sharedStrings.xml><?xml version="1.0" encoding="utf-8"?>
<sst xmlns="http://schemas.openxmlformats.org/spreadsheetml/2006/main" count="75" uniqueCount="57">
  <si>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</si>
  <si>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</si>
  <si>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</si>
  <si>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</si>
  <si>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</si>
  <si>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</si>
  <si>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</si>
  <si>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</si>
  <si>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</si>
  <si>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</si>
  <si>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</si>
  <si>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</si>
  <si>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</si>
  <si>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</si>
  <si>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</si>
  <si>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</si>
  <si>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</si>
  <si>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</si>
  <si>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</si>
  <si>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</si>
  <si>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</si>
  <si>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</si>
  <si>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</si>
  <si>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</si>
  <si>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</si>
  <si>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</si>
  <si>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</si>
  <si>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</si>
  <si>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</si>
  <si>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</si>
  <si>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</si>
  <si>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</si>
  <si>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</si>
  <si>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 </t>
  </si>
  <si>
    <t>胡雨涵</t>
    <phoneticPr fontId="2" type="noConversion"/>
  </si>
  <si>
    <t>7.2-7.26</t>
    <phoneticPr fontId="2" type="noConversion"/>
  </si>
  <si>
    <t>北京/西安</t>
    <phoneticPr fontId="2" type="noConversion"/>
  </si>
  <si>
    <t>客户助理</t>
    <phoneticPr fontId="2" type="noConversion"/>
  </si>
  <si>
    <t>企划部A组</t>
    <phoneticPr fontId="2" type="noConversion"/>
  </si>
  <si>
    <t>HMZB-181012-BLL186</t>
    <phoneticPr fontId="2" type="noConversion"/>
  </si>
  <si>
    <t>9.18 家-施维雅</t>
    <phoneticPr fontId="2" type="noConversion"/>
  </si>
  <si>
    <t>9.27 家-施维雅</t>
    <phoneticPr fontId="2" type="noConversion"/>
  </si>
  <si>
    <t>10.10 家-施维雅</t>
    <phoneticPr fontId="2" type="noConversion"/>
  </si>
  <si>
    <t>10.15 酒店-会场（运物料）</t>
    <phoneticPr fontId="2" type="noConversion"/>
  </si>
  <si>
    <t>10.16 会场-威斯汀-盛美利亚-温德姆-君悦-会场（送物料）</t>
    <phoneticPr fontId="2" type="noConversion"/>
  </si>
  <si>
    <t>10.18 酒店-温德姆</t>
    <phoneticPr fontId="2" type="noConversion"/>
  </si>
  <si>
    <t>10.20 机场-家</t>
    <phoneticPr fontId="2" type="noConversion"/>
  </si>
  <si>
    <t>10.14 盛美利亚-会场</t>
    <phoneticPr fontId="2" type="noConversion"/>
  </si>
  <si>
    <t>10.14 胡雨涵 晚餐</t>
    <phoneticPr fontId="2" type="noConversion"/>
  </si>
  <si>
    <t>10.17 胡雨涵 晚餐</t>
    <phoneticPr fontId="2" type="noConversion"/>
  </si>
  <si>
    <t>10.20 胡雨涵午餐</t>
    <phoneticPr fontId="2" type="noConversion"/>
  </si>
  <si>
    <t>西安</t>
    <phoneticPr fontId="2" type="noConversion"/>
  </si>
  <si>
    <t>10.13-10.20</t>
    <phoneticPr fontId="2" type="noConversion"/>
  </si>
  <si>
    <t xml:space="preserve">10.13 家-机场 15元过路费 </t>
    <phoneticPr fontId="2" type="noConversion"/>
  </si>
  <si>
    <t>10.13 家-机场</t>
    <phoneticPr fontId="2" type="noConversion"/>
  </si>
  <si>
    <t>10.14 盛美利亚-会场过路费</t>
    <phoneticPr fontId="2" type="noConversion"/>
  </si>
  <si>
    <t>房费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</si>
</sst>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1">
      <alignment vertical="center"/>
    </xf>
    <xf numFmtId="0" fontId="0" fillId="0" borderId="0" xfId="0" applyFill="1" applyAlignme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 wrapText="1"/>
    </xf>
    <xf numFmtId="0" fontId="6" fillId="0" borderId="11" xfId="1" applyFont="1" applyFill="1" applyBorder="1" applyAlignment="1">
      <alignment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left"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8" fontId="7" fillId="3" borderId="9" xfId="1" applyNumberFormat="1" applyFont="1" applyFill="1" applyBorder="1" applyAlignment="1">
      <alignment horizontal="center" vertical="center"/>
    </xf>
    <xf numFmtId="178" fontId="7" fillId="3" borderId="14" xfId="1" applyNumberFormat="1" applyFont="1" applyFill="1" applyBorder="1" applyAlignment="1">
      <alignment horizontal="center" vertical="center"/>
    </xf>
    <xf numFmtId="178" fontId="7" fillId="3" borderId="10" xfId="1" applyNumberFormat="1" applyFont="1" applyFill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left" vertical="center"/>
    </xf>
    <xf numFmtId="0" fontId="6" fillId="3" borderId="10" xfId="1" applyFont="1" applyFill="1" applyBorder="1" applyAlignment="1">
      <alignment horizontal="left" vertical="center"/>
    </xf>
    <xf numFmtId="0" fontId="6" fillId="3" borderId="15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391EA1E4-8B24-4393-9AE5-7D2BB0603C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F5E358DD-0D68-4719-A429-66F77E1D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6CD8-9B7F-4906-8BA8-4DF057001DDB}">
  <sheetPr>
    <pageSetUpPr fitToPage="1"/>
  </sheetPr>
  <dimension ref="A1:K57"/>
  <sheetViews>
    <sheetView tabSelected="1" workbookViewId="0">
      <selection activeCell="L27" sqref="L27"/>
    </sheetView>
  </sheetViews>
  <sheetFormatPr defaultColWidth="8.25" defaultRowHeight="14" x14ac:dyDescent="0.3"/>
  <cols>
    <col min="1" max="1" width="1.33203125" style="2" customWidth="1"/>
    <col min="2" max="3" width="2.08203125" style="2" customWidth="1"/>
    <col min="4" max="4" width="11.08203125" style="2" customWidth="1"/>
    <col min="5" max="5" width="0.83203125" style="2" customWidth="1"/>
    <col min="6" max="6" width="16.5" style="2" customWidth="1"/>
    <col min="7" max="7" width="10.6640625" style="2" customWidth="1"/>
    <col min="8" max="8" width="10.1640625" style="2" customWidth="1"/>
    <col min="9" max="9" width="0.9140625" style="2" customWidth="1"/>
    <col min="10" max="10" width="10.9140625" style="2" customWidth="1"/>
    <col min="11" max="11" width="23.83203125" style="2" customWidth="1"/>
    <col min="12" max="12" width="16.5" style="2" customWidth="1"/>
    <col min="13" max="16384" width="8.25" style="2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3">
      <c r="B3" s="53" t="s">
        <v>0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49999999999999" customHeight="1" x14ac:dyDescent="0.3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49999999999999" customHeight="1" x14ac:dyDescent="0.3">
      <c r="B5" s="5"/>
      <c r="C5" s="6"/>
      <c r="D5" s="7" t="s">
        <v>1</v>
      </c>
      <c r="E5" s="7"/>
      <c r="F5" s="54" t="s">
        <v>34</v>
      </c>
      <c r="G5" s="54"/>
      <c r="H5" s="7" t="s">
        <v>2</v>
      </c>
      <c r="I5" s="6"/>
      <c r="J5" s="54" t="s">
        <v>37</v>
      </c>
      <c r="K5" s="55"/>
    </row>
    <row r="6" spans="2:11" ht="20.149999999999999" customHeight="1" x14ac:dyDescent="0.3">
      <c r="B6" s="8"/>
      <c r="C6" s="9"/>
      <c r="D6" s="10" t="s">
        <v>3</v>
      </c>
      <c r="E6" s="10"/>
      <c r="F6" s="45" t="s">
        <v>36</v>
      </c>
      <c r="G6" s="45"/>
      <c r="H6" s="10" t="s">
        <v>4</v>
      </c>
      <c r="I6" s="9"/>
      <c r="J6" s="45" t="s">
        <v>38</v>
      </c>
      <c r="K6" s="46"/>
    </row>
    <row r="7" spans="2:11" ht="20.149999999999999" customHeight="1" x14ac:dyDescent="0.3">
      <c r="B7" s="8"/>
      <c r="C7" s="9"/>
      <c r="D7" s="10" t="s">
        <v>5</v>
      </c>
      <c r="E7" s="10"/>
      <c r="F7" s="45" t="s">
        <v>35</v>
      </c>
      <c r="G7" s="45"/>
      <c r="H7" s="10" t="s">
        <v>6</v>
      </c>
      <c r="I7" s="11"/>
      <c r="J7" s="45">
        <v>10.24</v>
      </c>
      <c r="K7" s="46"/>
    </row>
    <row r="8" spans="2:11" ht="20.149999999999999" customHeight="1" x14ac:dyDescent="0.3">
      <c r="B8" s="12"/>
      <c r="C8" s="13"/>
      <c r="D8" s="14"/>
      <c r="E8" s="14"/>
      <c r="F8" s="15"/>
      <c r="G8" s="15"/>
      <c r="H8" s="14" t="s">
        <v>7</v>
      </c>
      <c r="I8" s="16"/>
      <c r="J8" s="56" t="s">
        <v>39</v>
      </c>
      <c r="K8" s="57"/>
    </row>
    <row r="9" spans="2:11" ht="20.149999999999999" customHeight="1" x14ac:dyDescent="0.3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ht="20.149999999999999" customHeight="1" x14ac:dyDescent="0.3">
      <c r="B10" s="58" t="s">
        <v>8</v>
      </c>
      <c r="C10" s="59"/>
      <c r="D10" s="18" t="s">
        <v>9</v>
      </c>
      <c r="E10" s="60" t="s">
        <v>10</v>
      </c>
      <c r="F10" s="61"/>
      <c r="G10" s="19" t="s">
        <v>11</v>
      </c>
      <c r="H10" s="20" t="s">
        <v>12</v>
      </c>
      <c r="I10" s="60" t="s">
        <v>13</v>
      </c>
      <c r="J10" s="61"/>
      <c r="K10" s="19" t="s">
        <v>14</v>
      </c>
    </row>
    <row r="11" spans="2:11" ht="24" customHeight="1" x14ac:dyDescent="0.3">
      <c r="B11" s="62">
        <v>1</v>
      </c>
      <c r="C11" s="63"/>
      <c r="D11" s="64" t="s">
        <v>15</v>
      </c>
      <c r="E11" s="62" t="s">
        <v>16</v>
      </c>
      <c r="F11" s="63"/>
      <c r="G11" s="23">
        <v>0</v>
      </c>
      <c r="H11" s="23">
        <v>0</v>
      </c>
      <c r="I11" s="66"/>
      <c r="J11" s="67"/>
      <c r="K11" s="26"/>
    </row>
    <row r="12" spans="2:11" ht="22" customHeight="1" x14ac:dyDescent="0.3">
      <c r="B12" s="62">
        <v>2</v>
      </c>
      <c r="C12" s="63"/>
      <c r="D12" s="65"/>
      <c r="E12" s="47" t="s">
        <v>17</v>
      </c>
      <c r="F12" s="48"/>
      <c r="G12" s="23">
        <v>28.71</v>
      </c>
      <c r="H12" s="30">
        <v>28.71</v>
      </c>
      <c r="I12" s="66"/>
      <c r="J12" s="67"/>
      <c r="K12" s="27" t="s">
        <v>40</v>
      </c>
    </row>
    <row r="13" spans="2:11" ht="22" customHeight="1" x14ac:dyDescent="0.3">
      <c r="B13" s="21"/>
      <c r="C13" s="22"/>
      <c r="D13" s="65"/>
      <c r="E13" s="49"/>
      <c r="F13" s="50"/>
      <c r="G13" s="30">
        <v>23.6</v>
      </c>
      <c r="H13" s="30">
        <v>23.6</v>
      </c>
      <c r="I13" s="24"/>
      <c r="J13" s="25"/>
      <c r="K13" s="27" t="s">
        <v>41</v>
      </c>
    </row>
    <row r="14" spans="2:11" ht="22" customHeight="1" x14ac:dyDescent="0.3">
      <c r="B14" s="21"/>
      <c r="C14" s="22"/>
      <c r="D14" s="65"/>
      <c r="E14" s="49"/>
      <c r="F14" s="50"/>
      <c r="G14" s="30">
        <v>41.51</v>
      </c>
      <c r="H14" s="30">
        <v>41.51</v>
      </c>
      <c r="I14" s="24"/>
      <c r="J14" s="25"/>
      <c r="K14" s="27" t="s">
        <v>42</v>
      </c>
    </row>
    <row r="15" spans="2:11" ht="22" customHeight="1" x14ac:dyDescent="0.3">
      <c r="B15" s="21"/>
      <c r="C15" s="22"/>
      <c r="D15" s="65"/>
      <c r="E15" s="49"/>
      <c r="F15" s="50"/>
      <c r="G15" s="30">
        <v>12.71</v>
      </c>
      <c r="H15" s="30">
        <v>12.71</v>
      </c>
      <c r="I15" s="24"/>
      <c r="J15" s="25"/>
      <c r="K15" s="27" t="s">
        <v>43</v>
      </c>
    </row>
    <row r="16" spans="2:11" ht="28" customHeight="1" x14ac:dyDescent="0.3">
      <c r="B16" s="21"/>
      <c r="C16" s="22"/>
      <c r="D16" s="65"/>
      <c r="E16" s="49"/>
      <c r="F16" s="50"/>
      <c r="G16" s="30">
        <v>215.77</v>
      </c>
      <c r="H16" s="30">
        <v>215.77</v>
      </c>
      <c r="I16" s="24"/>
      <c r="J16" s="25"/>
      <c r="K16" s="27" t="s">
        <v>44</v>
      </c>
    </row>
    <row r="17" spans="2:11" ht="22" customHeight="1" x14ac:dyDescent="0.3">
      <c r="B17" s="21"/>
      <c r="C17" s="22"/>
      <c r="D17" s="65"/>
      <c r="E17" s="49"/>
      <c r="F17" s="50"/>
      <c r="G17" s="30">
        <v>39.83</v>
      </c>
      <c r="H17" s="30">
        <v>39.83</v>
      </c>
      <c r="I17" s="24"/>
      <c r="J17" s="25"/>
      <c r="K17" s="27" t="s">
        <v>45</v>
      </c>
    </row>
    <row r="18" spans="2:11" ht="21" customHeight="1" x14ac:dyDescent="0.3">
      <c r="B18" s="62">
        <v>3</v>
      </c>
      <c r="C18" s="63"/>
      <c r="D18" s="65"/>
      <c r="E18" s="49"/>
      <c r="F18" s="50"/>
      <c r="G18" s="23">
        <v>105</v>
      </c>
      <c r="H18" s="30">
        <v>105</v>
      </c>
      <c r="I18" s="68"/>
      <c r="J18" s="68"/>
      <c r="K18" s="27" t="s">
        <v>54</v>
      </c>
    </row>
    <row r="19" spans="2:11" ht="21" customHeight="1" x14ac:dyDescent="0.3">
      <c r="B19" s="38"/>
      <c r="C19" s="39"/>
      <c r="D19" s="65"/>
      <c r="E19" s="43"/>
      <c r="F19" s="44"/>
      <c r="G19" s="42">
        <v>15</v>
      </c>
      <c r="H19" s="42">
        <v>15</v>
      </c>
      <c r="I19" s="40"/>
      <c r="J19" s="41"/>
      <c r="K19" s="27" t="s">
        <v>53</v>
      </c>
    </row>
    <row r="20" spans="2:11" ht="21" customHeight="1" x14ac:dyDescent="0.3">
      <c r="B20" s="21"/>
      <c r="C20" s="22"/>
      <c r="D20" s="65"/>
      <c r="E20" s="28"/>
      <c r="F20" s="29"/>
      <c r="G20" s="30">
        <v>85</v>
      </c>
      <c r="H20" s="30">
        <v>85</v>
      </c>
      <c r="I20" s="24"/>
      <c r="J20" s="25"/>
      <c r="K20" s="27" t="s">
        <v>46</v>
      </c>
    </row>
    <row r="21" spans="2:11" ht="21" customHeight="1" x14ac:dyDescent="0.3">
      <c r="B21" s="21"/>
      <c r="C21" s="22"/>
      <c r="D21" s="65"/>
      <c r="E21" s="28"/>
      <c r="F21" s="29"/>
      <c r="G21" s="30">
        <v>24.7</v>
      </c>
      <c r="H21" s="30">
        <v>24.7</v>
      </c>
      <c r="I21" s="24"/>
      <c r="J21" s="25"/>
      <c r="K21" s="27" t="s">
        <v>47</v>
      </c>
    </row>
    <row r="22" spans="2:11" ht="21" customHeight="1" x14ac:dyDescent="0.3">
      <c r="B22" s="38"/>
      <c r="C22" s="39"/>
      <c r="D22" s="65"/>
      <c r="E22" s="43"/>
      <c r="F22" s="44"/>
      <c r="G22" s="42">
        <v>5</v>
      </c>
      <c r="H22" s="42">
        <v>5</v>
      </c>
      <c r="I22" s="40"/>
      <c r="J22" s="41"/>
      <c r="K22" s="27" t="s">
        <v>55</v>
      </c>
    </row>
    <row r="23" spans="2:11" ht="22" customHeight="1" x14ac:dyDescent="0.3">
      <c r="B23" s="62">
        <v>28</v>
      </c>
      <c r="C23" s="63"/>
      <c r="D23" s="65"/>
      <c r="E23" s="47" t="s">
        <v>56</v>
      </c>
      <c r="F23" s="48"/>
      <c r="G23" s="23"/>
      <c r="H23" s="30"/>
      <c r="I23" s="66"/>
      <c r="J23" s="67"/>
      <c r="K23" s="31"/>
    </row>
    <row r="24" spans="2:11" ht="22" customHeight="1" x14ac:dyDescent="0.3">
      <c r="B24" s="38"/>
      <c r="C24" s="39"/>
      <c r="D24" s="65"/>
      <c r="E24" s="47" t="s">
        <v>19</v>
      </c>
      <c r="F24" s="48"/>
      <c r="G24" s="42">
        <v>66</v>
      </c>
      <c r="H24" s="42">
        <v>66</v>
      </c>
      <c r="I24" s="66"/>
      <c r="J24" s="67"/>
      <c r="K24" s="31" t="s">
        <v>48</v>
      </c>
    </row>
    <row r="25" spans="2:11" ht="22" customHeight="1" x14ac:dyDescent="0.3">
      <c r="B25" s="38"/>
      <c r="C25" s="39"/>
      <c r="D25" s="65"/>
      <c r="E25" s="49"/>
      <c r="F25" s="50"/>
      <c r="G25" s="42">
        <v>149</v>
      </c>
      <c r="H25" s="42">
        <v>149</v>
      </c>
      <c r="I25" s="40"/>
      <c r="J25" s="41"/>
      <c r="K25" s="31" t="s">
        <v>49</v>
      </c>
    </row>
    <row r="26" spans="2:11" ht="25" customHeight="1" x14ac:dyDescent="0.3">
      <c r="B26" s="62">
        <v>31</v>
      </c>
      <c r="C26" s="63"/>
      <c r="D26" s="83"/>
      <c r="E26" s="51"/>
      <c r="F26" s="52"/>
      <c r="G26" s="42">
        <v>139</v>
      </c>
      <c r="H26" s="42">
        <v>139</v>
      </c>
      <c r="I26" s="40"/>
      <c r="J26" s="41"/>
      <c r="K26" s="27" t="s">
        <v>50</v>
      </c>
    </row>
    <row r="27" spans="2:11" ht="25" customHeight="1" x14ac:dyDescent="0.3">
      <c r="B27" s="62">
        <v>40</v>
      </c>
      <c r="C27" s="63"/>
      <c r="D27" s="64" t="s">
        <v>20</v>
      </c>
      <c r="E27" s="62"/>
      <c r="F27" s="63"/>
      <c r="G27" s="42"/>
      <c r="H27" s="42"/>
      <c r="I27" s="66"/>
      <c r="J27" s="67"/>
      <c r="K27" s="31"/>
    </row>
    <row r="28" spans="2:11" ht="25" customHeight="1" x14ac:dyDescent="0.3">
      <c r="B28" s="62">
        <v>41</v>
      </c>
      <c r="C28" s="63"/>
      <c r="D28" s="83"/>
      <c r="E28" s="81"/>
      <c r="F28" s="82"/>
      <c r="G28" s="42"/>
      <c r="H28" s="42"/>
      <c r="I28" s="66"/>
      <c r="J28" s="67"/>
      <c r="K28" s="31"/>
    </row>
    <row r="29" spans="2:11" ht="20.149999999999999" customHeight="1" x14ac:dyDescent="0.3">
      <c r="B29" s="60" t="s">
        <v>21</v>
      </c>
      <c r="C29" s="69"/>
      <c r="D29" s="69"/>
      <c r="E29" s="69"/>
      <c r="F29" s="61"/>
      <c r="G29" s="32">
        <f>SUM(G11:G28)</f>
        <v>950.83</v>
      </c>
      <c r="H29" s="32">
        <f>SUM(H12:H28)</f>
        <v>950.83</v>
      </c>
      <c r="I29" s="70">
        <f>SUM(I11:J28)</f>
        <v>0</v>
      </c>
      <c r="J29" s="71"/>
      <c r="K29" s="33"/>
    </row>
    <row r="30" spans="2:11" ht="20.149999999999999" customHeight="1" x14ac:dyDescent="0.3">
      <c r="B30" s="72"/>
      <c r="C30" s="72"/>
      <c r="D30" s="17"/>
      <c r="E30" s="80"/>
      <c r="F30" s="80"/>
      <c r="G30" s="17"/>
      <c r="H30" s="17"/>
      <c r="I30" s="72"/>
      <c r="J30" s="72"/>
      <c r="K30" s="17"/>
    </row>
    <row r="31" spans="2:11" ht="20.149999999999999" customHeight="1" x14ac:dyDescent="0.3">
      <c r="B31" s="60" t="s">
        <v>12</v>
      </c>
      <c r="C31" s="69"/>
      <c r="D31" s="69"/>
      <c r="E31" s="69"/>
      <c r="F31" s="61"/>
      <c r="G31" s="73" t="s">
        <v>22</v>
      </c>
      <c r="H31" s="73"/>
      <c r="I31" s="73"/>
      <c r="J31" s="73"/>
      <c r="K31" s="19" t="s">
        <v>23</v>
      </c>
    </row>
    <row r="32" spans="2:11" ht="20.149999999999999" customHeight="1" x14ac:dyDescent="0.3">
      <c r="B32" s="77">
        <f>H29</f>
        <v>950.83</v>
      </c>
      <c r="C32" s="78"/>
      <c r="D32" s="78"/>
      <c r="E32" s="78"/>
      <c r="F32" s="79"/>
      <c r="G32" s="74">
        <f>I29</f>
        <v>0</v>
      </c>
      <c r="H32" s="74"/>
      <c r="I32" s="74"/>
      <c r="J32" s="74"/>
      <c r="K32" s="34">
        <f>SUM(B32:J32)</f>
        <v>950.83</v>
      </c>
    </row>
    <row r="33" spans="1:11" ht="20.149999999999999" customHeight="1" x14ac:dyDescent="0.3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20.149999999999999" customHeight="1" x14ac:dyDescent="0.3">
      <c r="B34" s="17" t="s">
        <v>24</v>
      </c>
      <c r="C34" s="17"/>
      <c r="D34" s="17"/>
      <c r="E34" s="17"/>
      <c r="F34" s="17" t="s">
        <v>25</v>
      </c>
      <c r="G34" s="17" t="s">
        <v>26</v>
      </c>
      <c r="H34" s="17"/>
      <c r="I34" s="17"/>
      <c r="J34" s="17" t="s">
        <v>27</v>
      </c>
      <c r="K34" s="17"/>
    </row>
    <row r="35" spans="1:11" ht="20.149999999999999" customHeight="1" x14ac:dyDescent="0.3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20.149999999999999" customHeight="1" x14ac:dyDescent="0.3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ht="20.149999999999999" customHeight="1" x14ac:dyDescent="0.3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1" ht="20.149999999999999" customHeight="1" x14ac:dyDescent="0.3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spans="1:11" ht="20.149999999999999" customHeight="1" x14ac:dyDescent="0.3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ht="20.149999999999999" customHeight="1" x14ac:dyDescent="0.3"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1:11" ht="20.149999999999999" customHeight="1" x14ac:dyDescent="0.3"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1" ht="20.149999999999999" customHeight="1" x14ac:dyDescent="0.3"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4" spans="1:11" ht="17.5" x14ac:dyDescent="0.3">
      <c r="A44" s="53" t="s">
        <v>28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6" spans="1:11" ht="20.149999999999999" customHeight="1" x14ac:dyDescent="0.3">
      <c r="B46" s="5"/>
      <c r="C46" s="6"/>
      <c r="D46" s="7" t="s">
        <v>1</v>
      </c>
      <c r="E46" s="7"/>
      <c r="F46" s="54" t="str">
        <f t="shared" ref="F46:F48" si="0">F5</f>
        <v>胡雨涵</v>
      </c>
      <c r="G46" s="54"/>
      <c r="H46" s="7" t="s">
        <v>2</v>
      </c>
      <c r="I46" s="6"/>
      <c r="J46" s="54" t="str">
        <f t="shared" ref="J46:J49" si="1">J5</f>
        <v>客户助理</v>
      </c>
      <c r="K46" s="55"/>
    </row>
    <row r="47" spans="1:11" ht="20.149999999999999" customHeight="1" x14ac:dyDescent="0.3">
      <c r="B47" s="8"/>
      <c r="C47" s="9"/>
      <c r="D47" s="10" t="s">
        <v>3</v>
      </c>
      <c r="E47" s="10"/>
      <c r="F47" s="45" t="str">
        <f t="shared" si="0"/>
        <v>北京/西安</v>
      </c>
      <c r="G47" s="45"/>
      <c r="H47" s="10" t="s">
        <v>4</v>
      </c>
      <c r="I47" s="9"/>
      <c r="J47" s="45" t="str">
        <f t="shared" si="1"/>
        <v>企划部A组</v>
      </c>
      <c r="K47" s="46"/>
    </row>
    <row r="48" spans="1:11" ht="20.149999999999999" customHeight="1" x14ac:dyDescent="0.3">
      <c r="B48" s="8"/>
      <c r="C48" s="9"/>
      <c r="D48" s="10" t="s">
        <v>5</v>
      </c>
      <c r="E48" s="10"/>
      <c r="F48" s="45" t="str">
        <f t="shared" si="0"/>
        <v>7.2-7.26</v>
      </c>
      <c r="G48" s="45"/>
      <c r="H48" s="10" t="s">
        <v>6</v>
      </c>
      <c r="I48" s="11"/>
      <c r="J48" s="45">
        <f>J7</f>
        <v>10.24</v>
      </c>
      <c r="K48" s="46"/>
    </row>
    <row r="49" spans="2:11" ht="20.149999999999999" customHeight="1" x14ac:dyDescent="0.3">
      <c r="B49" s="12"/>
      <c r="C49" s="13"/>
      <c r="D49" s="14"/>
      <c r="E49" s="14"/>
      <c r="F49" s="15"/>
      <c r="G49" s="15"/>
      <c r="H49" s="14" t="s">
        <v>7</v>
      </c>
      <c r="I49" s="16"/>
      <c r="J49" s="56" t="str">
        <f t="shared" si="1"/>
        <v>HMZB-181012-BLL186</v>
      </c>
      <c r="K49" s="57"/>
    </row>
    <row r="50" spans="2:11" ht="20.149999999999999" customHeight="1" x14ac:dyDescent="0.3">
      <c r="I50" s="75"/>
      <c r="J50" s="75"/>
    </row>
    <row r="51" spans="2:11" ht="20.149999999999999" customHeight="1" x14ac:dyDescent="0.3">
      <c r="B51" s="76"/>
      <c r="C51" s="76"/>
      <c r="D51" s="35" t="s">
        <v>29</v>
      </c>
      <c r="E51" s="62" t="s">
        <v>30</v>
      </c>
      <c r="F51" s="63"/>
      <c r="G51" s="23" t="s">
        <v>31</v>
      </c>
      <c r="H51" s="23" t="s">
        <v>32</v>
      </c>
      <c r="I51" s="68" t="s">
        <v>21</v>
      </c>
      <c r="J51" s="68"/>
      <c r="K51" s="36" t="s">
        <v>14</v>
      </c>
    </row>
    <row r="52" spans="2:11" ht="20.149999999999999" customHeight="1" x14ac:dyDescent="0.3">
      <c r="B52" s="76">
        <v>1</v>
      </c>
      <c r="C52" s="76"/>
      <c r="D52" s="37" t="s">
        <v>51</v>
      </c>
      <c r="E52" s="62" t="s">
        <v>52</v>
      </c>
      <c r="F52" s="63"/>
      <c r="G52" s="23">
        <v>100</v>
      </c>
      <c r="H52" s="23">
        <v>7</v>
      </c>
      <c r="I52" s="66">
        <f>G52*H52</f>
        <v>700</v>
      </c>
      <c r="J52" s="67"/>
      <c r="K52" s="26"/>
    </row>
    <row r="53" spans="2:11" ht="20.149999999999999" customHeight="1" x14ac:dyDescent="0.3">
      <c r="B53" s="76">
        <v>2</v>
      </c>
      <c r="C53" s="76"/>
      <c r="D53" s="37"/>
      <c r="E53" s="62"/>
      <c r="F53" s="63"/>
      <c r="G53" s="23"/>
      <c r="H53" s="23"/>
      <c r="I53" s="66"/>
      <c r="J53" s="67"/>
      <c r="K53" s="26"/>
    </row>
    <row r="54" spans="2:11" ht="20.149999999999999" customHeight="1" x14ac:dyDescent="0.3">
      <c r="B54" s="76">
        <v>3</v>
      </c>
      <c r="C54" s="76"/>
      <c r="D54" s="37"/>
      <c r="E54" s="62"/>
      <c r="F54" s="63"/>
      <c r="G54" s="23"/>
      <c r="H54" s="23"/>
      <c r="I54" s="66"/>
      <c r="J54" s="67"/>
      <c r="K54" s="26"/>
    </row>
    <row r="55" spans="2:11" ht="20.149999999999999" customHeight="1" x14ac:dyDescent="0.3">
      <c r="B55" s="60" t="s">
        <v>21</v>
      </c>
      <c r="C55" s="69"/>
      <c r="D55" s="69"/>
      <c r="E55" s="69"/>
      <c r="F55" s="61"/>
      <c r="G55" s="32"/>
      <c r="H55" s="32">
        <f>SUM(H30:H53)</f>
        <v>7</v>
      </c>
      <c r="I55" s="70">
        <f>SUM(I52:J54)</f>
        <v>700</v>
      </c>
      <c r="J55" s="71"/>
      <c r="K55" s="33"/>
    </row>
    <row r="56" spans="2:11" ht="20.149999999999999" customHeight="1" x14ac:dyDescent="0.3">
      <c r="B56" s="17" t="s">
        <v>24</v>
      </c>
      <c r="C56" s="17"/>
      <c r="D56" s="17"/>
      <c r="E56" s="17"/>
      <c r="F56" s="17" t="s">
        <v>25</v>
      </c>
      <c r="G56" s="17" t="s">
        <v>26</v>
      </c>
      <c r="H56" s="17"/>
      <c r="I56" s="17"/>
      <c r="J56" s="17" t="s">
        <v>27</v>
      </c>
      <c r="K56" s="17"/>
    </row>
    <row r="57" spans="2:11" x14ac:dyDescent="0.3">
      <c r="G57" s="2" t="s">
        <v>33</v>
      </c>
    </row>
  </sheetData>
  <mergeCells count="65">
    <mergeCell ref="B54:C54"/>
    <mergeCell ref="E54:F54"/>
    <mergeCell ref="I54:J54"/>
    <mergeCell ref="B55:F55"/>
    <mergeCell ref="I55:J55"/>
    <mergeCell ref="B52:C52"/>
    <mergeCell ref="E52:F52"/>
    <mergeCell ref="I52:J52"/>
    <mergeCell ref="B53:C53"/>
    <mergeCell ref="E53:F53"/>
    <mergeCell ref="I53:J53"/>
    <mergeCell ref="F48:G48"/>
    <mergeCell ref="J48:K48"/>
    <mergeCell ref="J49:K49"/>
    <mergeCell ref="I50:J50"/>
    <mergeCell ref="B51:C51"/>
    <mergeCell ref="E51:F51"/>
    <mergeCell ref="I51:J51"/>
    <mergeCell ref="F47:G47"/>
    <mergeCell ref="J47:K47"/>
    <mergeCell ref="B29:F29"/>
    <mergeCell ref="I29:J29"/>
    <mergeCell ref="B30:C30"/>
    <mergeCell ref="E30:F30"/>
    <mergeCell ref="I30:J30"/>
    <mergeCell ref="B31:F31"/>
    <mergeCell ref="G31:J31"/>
    <mergeCell ref="B32:F32"/>
    <mergeCell ref="G32:J32"/>
    <mergeCell ref="A44:K44"/>
    <mergeCell ref="F46:G46"/>
    <mergeCell ref="J46:K46"/>
    <mergeCell ref="B27:C27"/>
    <mergeCell ref="D27:D28"/>
    <mergeCell ref="E27:F27"/>
    <mergeCell ref="I27:J27"/>
    <mergeCell ref="B28:C28"/>
    <mergeCell ref="E28:F28"/>
    <mergeCell ref="I28:J28"/>
    <mergeCell ref="B23:C23"/>
    <mergeCell ref="I23:J23"/>
    <mergeCell ref="B26:C26"/>
    <mergeCell ref="I24:J24"/>
    <mergeCell ref="E24:F26"/>
    <mergeCell ref="B12:C12"/>
    <mergeCell ref="E12:F18"/>
    <mergeCell ref="I12:J12"/>
    <mergeCell ref="B18:C18"/>
    <mergeCell ref="I18:J18"/>
    <mergeCell ref="F7:G7"/>
    <mergeCell ref="J7:K7"/>
    <mergeCell ref="E23:F23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26"/>
    <mergeCell ref="E11:F11"/>
    <mergeCell ref="I11:J11"/>
  </mergeCells>
  <phoneticPr fontId="2" type="noConversion"/>
  <pageMargins left="0.7" right="0.7" top="0.75" bottom="0.75" header="0.3" footer="0.3"/>
  <pageSetup paperSize="9" scale="71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3A007-0E49-4BBC-8C20-7628BC984DDB}">
  <dimension ref="B6:K8"/>
  <sheetViews>
    <sheetView workbookViewId="0">
      <selection activeCell="A6" sqref="A6:XFD8"/>
    </sheetView>
  </sheetViews>
  <sheetFormatPr defaultRowHeight="14" x14ac:dyDescent="0.3"/>
  <sheetData>
    <row r="6" spans="2:11" s="2" customFormat="1" ht="22" customHeight="1" x14ac:dyDescent="0.3">
      <c r="B6" s="62">
        <v>28</v>
      </c>
      <c r="C6" s="63"/>
      <c r="D6"/>
      <c r="E6" s="47" t="s">
        <v>18</v>
      </c>
      <c r="F6" s="48"/>
      <c r="G6" s="42">
        <v>66</v>
      </c>
      <c r="H6" s="42">
        <v>66</v>
      </c>
      <c r="I6" s="66"/>
      <c r="J6" s="67"/>
      <c r="K6" s="31" t="s">
        <v>48</v>
      </c>
    </row>
    <row r="7" spans="2:11" s="2" customFormat="1" ht="22" customHeight="1" x14ac:dyDescent="0.3">
      <c r="B7" s="38"/>
      <c r="C7" s="39"/>
      <c r="D7"/>
      <c r="E7" s="49"/>
      <c r="F7" s="50"/>
      <c r="G7" s="42">
        <v>149</v>
      </c>
      <c r="H7" s="42">
        <v>149</v>
      </c>
      <c r="I7" s="40"/>
      <c r="J7" s="41"/>
      <c r="K7" s="31" t="s">
        <v>49</v>
      </c>
    </row>
    <row r="8" spans="2:11" s="2" customFormat="1" ht="22" customHeight="1" x14ac:dyDescent="0.3">
      <c r="B8" s="38"/>
      <c r="C8" s="39"/>
      <c r="D8"/>
      <c r="E8" s="51"/>
      <c r="F8" s="52"/>
      <c r="G8" s="42">
        <v>139</v>
      </c>
      <c r="H8" s="42">
        <v>139</v>
      </c>
      <c r="I8" s="40"/>
      <c r="J8" s="41"/>
      <c r="K8" s="27" t="s">
        <v>50</v>
      </c>
    </row>
  </sheetData>
  <mergeCells count="3">
    <mergeCell ref="B6:C6"/>
    <mergeCell ref="E6:F8"/>
    <mergeCell ref="I6:J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youcan hu</cp:lastModifiedBy>
  <cp:lastPrinted>2018-11-20T08:14:13Z</cp:lastPrinted>
  <dcterms:created xsi:type="dcterms:W3CDTF">2018-08-24T02:58:15Z</dcterms:created>
  <dcterms:modified xsi:type="dcterms:W3CDTF">2018-11-20T08:22:48Z</dcterms:modified>
</cp:coreProperties>
</file>