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anwei/Desktop/公司报销/"/>
    </mc:Choice>
  </mc:AlternateContent>
  <xr:revisionPtr revIDLastSave="0" documentId="10_ncr:8100000_{0F8D71C0-4E1A-3642-8E51-2FE347A192D7}" xr6:coauthVersionLast="34" xr6:coauthVersionMax="34" xr10:uidLastSave="{00000000-0000-0000-0000-000000000000}"/>
  <bookViews>
    <workbookView xWindow="0" yWindow="460" windowWidth="25600" windowHeight="13980" xr2:uid="{00000000-000D-0000-FFFF-FFFF00000000}"/>
  </bookViews>
  <sheets>
    <sheet name="员工报销明细-别克日" sheetId="4" r:id="rId1"/>
    <sheet name="员工报销明细" sheetId="3" r:id="rId2"/>
    <sheet name="员工差旅明细" sheetId="2" r:id="rId3"/>
  </sheets>
  <definedNames>
    <definedName name="_xlnm.Print_Area" localSheetId="2">员工差旅明细!$A$1:$K$27</definedName>
  </definedNames>
  <calcPr calcId="162913"/>
</workbook>
</file>

<file path=xl/calcChain.xml><?xml version="1.0" encoding="utf-8"?>
<calcChain xmlns="http://schemas.openxmlformats.org/spreadsheetml/2006/main">
  <c r="H23" i="4" l="1"/>
  <c r="H24" i="4"/>
  <c r="G54" i="4"/>
  <c r="F54" i="4"/>
  <c r="D54" i="4"/>
  <c r="C54" i="4"/>
  <c r="H53" i="4"/>
  <c r="H52" i="4"/>
  <c r="H51" i="4"/>
  <c r="H50" i="4"/>
  <c r="H49" i="4"/>
  <c r="H48" i="4"/>
  <c r="H47" i="4"/>
  <c r="E47" i="4"/>
  <c r="E54" i="4" s="1"/>
  <c r="G46" i="4"/>
  <c r="F46" i="4"/>
  <c r="D46" i="4"/>
  <c r="C46" i="4"/>
  <c r="H45" i="4"/>
  <c r="H44" i="4"/>
  <c r="H43" i="4"/>
  <c r="E43" i="4"/>
  <c r="E46" i="4" s="1"/>
  <c r="G42" i="4"/>
  <c r="F42" i="4"/>
  <c r="D42" i="4"/>
  <c r="C42" i="4"/>
  <c r="H41" i="4"/>
  <c r="H40" i="4"/>
  <c r="H42" i="4" s="1"/>
  <c r="E40" i="4"/>
  <c r="E42" i="4" s="1"/>
  <c r="G39" i="4"/>
  <c r="F39" i="4"/>
  <c r="D39" i="4"/>
  <c r="C39" i="4"/>
  <c r="H38" i="4"/>
  <c r="H37" i="4"/>
  <c r="H36" i="4"/>
  <c r="H35" i="4"/>
  <c r="E35" i="4"/>
  <c r="E39" i="4" s="1"/>
  <c r="G34" i="4"/>
  <c r="F34" i="4"/>
  <c r="D34" i="4"/>
  <c r="C34" i="4"/>
  <c r="H33" i="4"/>
  <c r="H32" i="4"/>
  <c r="H31" i="4"/>
  <c r="H30" i="4"/>
  <c r="E30" i="4"/>
  <c r="E34" i="4" s="1"/>
  <c r="G29" i="4"/>
  <c r="F29" i="4"/>
  <c r="D29" i="4"/>
  <c r="C29" i="4"/>
  <c r="H28" i="4"/>
  <c r="H27" i="4"/>
  <c r="E27" i="4"/>
  <c r="E29" i="4" s="1"/>
  <c r="G26" i="4"/>
  <c r="F26" i="4"/>
  <c r="D26" i="4"/>
  <c r="C26" i="4"/>
  <c r="H25" i="4"/>
  <c r="H22" i="4"/>
  <c r="E22" i="4"/>
  <c r="E26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C55" i="4" l="1"/>
  <c r="H46" i="4"/>
  <c r="D55" i="4"/>
  <c r="H54" i="4"/>
  <c r="G55" i="4"/>
  <c r="G60" i="4" s="1"/>
  <c r="H16" i="4"/>
  <c r="H29" i="4"/>
  <c r="H13" i="4"/>
  <c r="H34" i="4"/>
  <c r="H39" i="4"/>
  <c r="H26" i="4"/>
  <c r="H21" i="4"/>
  <c r="F55" i="4"/>
  <c r="E60" i="4" s="1"/>
  <c r="E55" i="4"/>
  <c r="A60" i="4" s="1"/>
  <c r="H23" i="3"/>
  <c r="H55" i="4" l="1"/>
  <c r="C60" i="4" s="1"/>
  <c r="I60" i="4" s="1"/>
  <c r="G53" i="3"/>
  <c r="G45" i="3"/>
  <c r="G41" i="3"/>
  <c r="G38" i="3"/>
  <c r="G33" i="3"/>
  <c r="G28" i="3"/>
  <c r="G25" i="3"/>
  <c r="G21" i="3"/>
  <c r="G16" i="3"/>
  <c r="G13" i="3"/>
  <c r="G54" i="3"/>
  <c r="G59" i="3" s="1"/>
  <c r="F53" i="3"/>
  <c r="F45" i="3"/>
  <c r="F41" i="3"/>
  <c r="F38" i="3"/>
  <c r="F33" i="3"/>
  <c r="F28" i="3"/>
  <c r="F25" i="3"/>
  <c r="F21" i="3"/>
  <c r="F16" i="3"/>
  <c r="F13" i="3"/>
  <c r="C53" i="3"/>
  <c r="D21" i="3"/>
  <c r="C21" i="3"/>
  <c r="D16" i="3"/>
  <c r="C16" i="3"/>
  <c r="D13" i="3"/>
  <c r="C13" i="3"/>
  <c r="H27" i="3"/>
  <c r="H15" i="3"/>
  <c r="D53" i="3"/>
  <c r="H47" i="3"/>
  <c r="H48" i="3"/>
  <c r="H49" i="3"/>
  <c r="H50" i="3"/>
  <c r="H51" i="3"/>
  <c r="H52" i="3"/>
  <c r="D45" i="3"/>
  <c r="C45" i="3"/>
  <c r="C41" i="3"/>
  <c r="C38" i="3"/>
  <c r="C33" i="3"/>
  <c r="C28" i="3"/>
  <c r="C25" i="3"/>
  <c r="C54" i="3"/>
  <c r="D41" i="3"/>
  <c r="D38" i="3"/>
  <c r="D33" i="3"/>
  <c r="D28" i="3"/>
  <c r="D25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4" i="3"/>
  <c r="H25" i="3" s="1"/>
  <c r="H26" i="3"/>
  <c r="H28" i="3" s="1"/>
  <c r="H29" i="3"/>
  <c r="H33" i="3" s="1"/>
  <c r="H30" i="3"/>
  <c r="H31" i="3"/>
  <c r="H32" i="3"/>
  <c r="H34" i="3"/>
  <c r="H38" i="3" s="1"/>
  <c r="H35" i="3"/>
  <c r="H36" i="3"/>
  <c r="H37" i="3"/>
  <c r="H39" i="3"/>
  <c r="H40" i="3"/>
  <c r="H42" i="3"/>
  <c r="H45" i="3" s="1"/>
  <c r="H43" i="3"/>
  <c r="H44" i="3"/>
  <c r="H46" i="3"/>
  <c r="H53" i="3" s="1"/>
  <c r="E14" i="3"/>
  <c r="E16" i="3"/>
  <c r="E17" i="3"/>
  <c r="E21" i="3"/>
  <c r="E22" i="3"/>
  <c r="E25" i="3"/>
  <c r="E26" i="3"/>
  <c r="E28" i="3"/>
  <c r="E29" i="3"/>
  <c r="E33" i="3"/>
  <c r="E34" i="3"/>
  <c r="E38" i="3"/>
  <c r="E39" i="3"/>
  <c r="E41" i="3"/>
  <c r="E42" i="3"/>
  <c r="E45" i="3"/>
  <c r="E46" i="3"/>
  <c r="E53" i="3"/>
  <c r="D54" i="3"/>
  <c r="E54" i="3"/>
  <c r="A59" i="3" s="1"/>
  <c r="H41" i="3"/>
  <c r="I22" i="2"/>
  <c r="G25" i="2"/>
  <c r="G22" i="2"/>
  <c r="H22" i="2"/>
  <c r="B25" i="2"/>
  <c r="K25" i="2"/>
  <c r="F54" i="3" l="1"/>
  <c r="E59" i="3" s="1"/>
  <c r="H21" i="3"/>
  <c r="H13" i="3"/>
  <c r="H54" i="3" s="1"/>
  <c r="C59" i="3" s="1"/>
  <c r="I59" i="3" s="1"/>
</calcChain>
</file>

<file path=xl/sharedStrings.xml><?xml version="1.0" encoding="utf-8"?>
<sst xmlns="http://schemas.openxmlformats.org/spreadsheetml/2006/main" count="151" uniqueCount="95">
  <si>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</si>
  <si>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</si>
  <si>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</si>
  <si>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</si>
  <si>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</si>
  <si>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</si>
  <si>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</si>
  <si>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</si>
  <si>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</si>
  <si>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</si>
  <si>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</si>
  <si>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</si>
  <si>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</si>
  <si>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</si>
  <si>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</si>
  <si>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</si>
  <si>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</si>
  <si>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</si>
  <si>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</si>
  <si>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</si>
  <si>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</si>
  <si>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</si>
  <si>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</si>
  <si>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</si>
  <si>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</si>
  <si>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</si>
  <si>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</si>
  <si>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</si>
  <si>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</si>
  <si>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</si>
  <si>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</si>
  <si>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</si>
  <si>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</si>
  <si>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</si>
  <si>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</si>
  <si>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</si>
  <si>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</si>
  <si>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</si>
  <si>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</si>
  <si>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</si>
  <si>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</si>
  <si>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</si>
  <si>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</si>
  <si>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</si>
  <si>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</si>
  <si>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</si>
  <si>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</si>
  <si>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</si>
  <si>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</si>
  <si>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</si>
  <si>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</si>
  <si>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</si>
  <si>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</si>
  <si>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</si>
  <si>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</si>
  <si>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</si>
  <si>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</si>
  <si>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</si>
  <si>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</si>
  <si>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</si>
  <si>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</si>
  <si>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</si>
  <si>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</si>
  <si>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</si>
  <si>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</si>
  <si>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</si>
  <si>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</si>
  <si>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</si>
  <si>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</si>
  <si>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</si>
  <si>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</si>
  <si>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</si>
  <si>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</si>
  <si>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</si>
  <si>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</si>
  <si>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</si>
  <si>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</si>
  <si>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</si>
  <si>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</si>
  <si>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</si>
  <si>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</si>
  <si>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</si>
  <si>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</si>
  <si>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团号：HMOA-190210-SXY601</t>
    <phoneticPr fontId="1" type="noConversion"/>
  </si>
  <si>
    <t>会议日期：2月11日-2月19日</t>
    <rPh sb="0" eb="4">
      <t>yu</t>
    </rPh>
    <phoneticPr fontId="1" type="noConversion"/>
  </si>
  <si>
    <t>2月11日晚餐</t>
    <phoneticPr fontId="1" type="noConversion"/>
  </si>
  <si>
    <t>2月12日午餐</t>
    <phoneticPr fontId="1" type="noConversion"/>
  </si>
  <si>
    <t>2月12日晚餐</t>
    <rPh sb="0" eb="2">
      <t>r</t>
    </rPh>
    <phoneticPr fontId="1" type="noConversion"/>
  </si>
  <si>
    <t>博鳌到三亚车费</t>
    <rPh sb="0" eb="2">
      <t>bo a</t>
    </rPh>
    <phoneticPr fontId="1" type="noConversion"/>
  </si>
  <si>
    <t>女主持人服装</t>
    <rPh sb="0" eb="2">
      <t>nü zhu chi</t>
    </rPh>
    <phoneticPr fontId="1" type="noConversion"/>
  </si>
  <si>
    <t>4月15日曹总晚餐</t>
    <rPh sb="0" eb="1">
      <t>cao zong</t>
    </rPh>
    <phoneticPr fontId="1" type="noConversion"/>
  </si>
  <si>
    <t>4月15日包总晚餐</t>
    <phoneticPr fontId="1" type="noConversion"/>
  </si>
  <si>
    <t>4月15日工作人员晚餐</t>
    <phoneticPr fontId="1" type="noConversion"/>
  </si>
  <si>
    <t>租车费用</t>
    <rPh sb="0" eb="2">
      <t>zu che fei</t>
    </rPh>
    <phoneticPr fontId="1" type="noConversion"/>
  </si>
  <si>
    <t>停车费过路费</t>
    <rPh sb="0" eb="2">
      <t>ting ch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</si>
</sst>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6953BFE-202F-2E42-AF02-9EFA4801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4FFF-C952-5544-9E87-2F260B148AF3}">
  <sheetPr>
    <tabColor rgb="FFFFFF00"/>
    <pageSetUpPr fitToPage="1"/>
  </sheetPr>
  <dimension ref="A2:L62"/>
  <sheetViews>
    <sheetView tabSelected="1" topLeftCell="A50" zoomScaleNormal="100" workbookViewId="0">
      <selection activeCell="L10" sqref="L10"/>
    </sheetView>
  </sheetViews>
  <sheetFormatPr baseColWidth="10" defaultColWidth="8.83203125" defaultRowHeight="21" customHeight="1"/>
  <cols>
    <col min="1" max="1" width="8.83203125" style="1"/>
    <col min="2" max="2" width="16.6640625" bestFit="1" customWidth="1"/>
    <col min="3" max="3" width="8.83203125" style="31"/>
    <col min="6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>
      <c r="H4" s="79" t="s">
        <v>83</v>
      </c>
      <c r="I4" s="79"/>
      <c r="J4" s="79" t="s">
        <v>84</v>
      </c>
    </row>
    <row r="5" spans="1:12" ht="21" customHeight="1">
      <c r="H5" s="80"/>
      <c r="I5" s="80"/>
      <c r="J5" s="80"/>
    </row>
    <row r="6" spans="1:12" ht="21" customHeight="1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>
      <c r="A7" s="53"/>
      <c r="B7" s="50"/>
      <c r="C7" s="30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51</v>
      </c>
      <c r="J7" s="50"/>
    </row>
    <row r="8" spans="1:12" ht="21" customHeight="1">
      <c r="A8" s="55">
        <v>1</v>
      </c>
      <c r="B8" s="54" t="s">
        <v>2</v>
      </c>
      <c r="C8" s="56">
        <v>0</v>
      </c>
      <c r="D8" s="57"/>
      <c r="E8" s="56">
        <f>C8*D8</f>
        <v>0</v>
      </c>
      <c r="F8" s="46">
        <v>705.17</v>
      </c>
      <c r="G8" s="46">
        <v>0</v>
      </c>
      <c r="H8" s="46">
        <f t="shared" ref="H8:H53" si="0">F8+G8</f>
        <v>705.17</v>
      </c>
      <c r="I8" s="2" t="s">
        <v>93</v>
      </c>
      <c r="J8" s="78" t="s">
        <v>77</v>
      </c>
    </row>
    <row r="9" spans="1:12" ht="21" customHeight="1">
      <c r="A9" s="55"/>
      <c r="B9" s="54"/>
      <c r="C9" s="56"/>
      <c r="D9" s="57"/>
      <c r="E9" s="56"/>
      <c r="F9" s="46">
        <v>125</v>
      </c>
      <c r="G9" s="46">
        <v>0</v>
      </c>
      <c r="H9" s="46">
        <f t="shared" si="0"/>
        <v>125</v>
      </c>
      <c r="I9" s="2" t="s">
        <v>94</v>
      </c>
      <c r="J9" s="67"/>
    </row>
    <row r="10" spans="1:12" ht="21" customHeight="1">
      <c r="A10" s="55"/>
      <c r="B10" s="54"/>
      <c r="C10" s="56"/>
      <c r="D10" s="57"/>
      <c r="E10" s="56"/>
      <c r="F10" s="46">
        <v>0</v>
      </c>
      <c r="G10" s="46">
        <v>0</v>
      </c>
      <c r="H10" s="46">
        <f t="shared" si="0"/>
        <v>0</v>
      </c>
      <c r="I10" s="2"/>
      <c r="J10" s="67"/>
    </row>
    <row r="11" spans="1:12" ht="21" customHeight="1">
      <c r="A11" s="55"/>
      <c r="B11" s="54"/>
      <c r="C11" s="56"/>
      <c r="D11" s="57"/>
      <c r="E11" s="56"/>
      <c r="F11" s="46">
        <v>0</v>
      </c>
      <c r="G11" s="46">
        <v>0</v>
      </c>
      <c r="H11" s="46">
        <f t="shared" si="0"/>
        <v>0</v>
      </c>
      <c r="I11" s="2"/>
      <c r="J11" s="67"/>
    </row>
    <row r="12" spans="1:12" ht="21" customHeight="1">
      <c r="A12" s="55"/>
      <c r="B12" s="54"/>
      <c r="C12" s="56"/>
      <c r="D12" s="57"/>
      <c r="E12" s="56"/>
      <c r="F12" s="46">
        <v>0</v>
      </c>
      <c r="G12" s="46">
        <v>0</v>
      </c>
      <c r="H12" s="46">
        <f t="shared" si="0"/>
        <v>0</v>
      </c>
      <c r="I12" s="2"/>
      <c r="J12" s="67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830.17</v>
      </c>
      <c r="G13" s="39">
        <f t="shared" ref="G13" si="1">SUM(G8:G12)</f>
        <v>0</v>
      </c>
      <c r="H13" s="39">
        <f>SUM(H8:H12)</f>
        <v>830.17</v>
      </c>
      <c r="I13" s="37"/>
      <c r="J13" s="68"/>
    </row>
    <row r="14" spans="1:12" ht="21" customHeight="1">
      <c r="A14" s="76">
        <v>2</v>
      </c>
      <c r="B14" s="58" t="s">
        <v>53</v>
      </c>
      <c r="C14" s="74">
        <v>0</v>
      </c>
      <c r="D14" s="76"/>
      <c r="E14" s="74">
        <f t="shared" ref="E14:E47" si="2">C14*D14</f>
        <v>0</v>
      </c>
      <c r="F14" s="46">
        <v>0</v>
      </c>
      <c r="G14" s="46">
        <v>0</v>
      </c>
      <c r="H14" s="46">
        <f t="shared" si="0"/>
        <v>0</v>
      </c>
      <c r="I14" s="2"/>
      <c r="J14" s="66" t="s">
        <v>69</v>
      </c>
    </row>
    <row r="15" spans="1:12" ht="21" customHeight="1">
      <c r="A15" s="77"/>
      <c r="B15" s="59"/>
      <c r="C15" s="75"/>
      <c r="D15" s="77"/>
      <c r="E15" s="75"/>
      <c r="F15" s="46">
        <v>0</v>
      </c>
      <c r="G15" s="46">
        <v>0</v>
      </c>
      <c r="H15" s="46">
        <f t="shared" si="0"/>
        <v>0</v>
      </c>
      <c r="I15" s="2"/>
      <c r="J15" s="67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>
      <c r="A17" s="55">
        <v>3</v>
      </c>
      <c r="B17" s="54" t="s">
        <v>55</v>
      </c>
      <c r="C17" s="56">
        <v>0</v>
      </c>
      <c r="D17" s="57"/>
      <c r="E17" s="56">
        <f t="shared" si="2"/>
        <v>0</v>
      </c>
      <c r="F17" s="46">
        <v>0</v>
      </c>
      <c r="G17" s="46">
        <v>0</v>
      </c>
      <c r="H17" s="46">
        <f t="shared" si="0"/>
        <v>0</v>
      </c>
      <c r="I17" s="2"/>
      <c r="J17" s="60" t="s">
        <v>70</v>
      </c>
    </row>
    <row r="18" spans="1:10" ht="21" customHeight="1">
      <c r="A18" s="55"/>
      <c r="B18" s="54"/>
      <c r="C18" s="56"/>
      <c r="D18" s="57"/>
      <c r="E18" s="56"/>
      <c r="F18" s="46">
        <v>0</v>
      </c>
      <c r="G18" s="46">
        <v>0</v>
      </c>
      <c r="H18" s="46">
        <f t="shared" si="0"/>
        <v>0</v>
      </c>
      <c r="I18" s="2"/>
      <c r="J18" s="61"/>
    </row>
    <row r="19" spans="1:10" ht="21" customHeight="1">
      <c r="A19" s="55"/>
      <c r="B19" s="54"/>
      <c r="C19" s="56"/>
      <c r="D19" s="57"/>
      <c r="E19" s="56"/>
      <c r="F19" s="46">
        <v>0</v>
      </c>
      <c r="G19" s="46">
        <v>0</v>
      </c>
      <c r="H19" s="46">
        <f t="shared" si="0"/>
        <v>0</v>
      </c>
      <c r="I19" s="2"/>
      <c r="J19" s="61"/>
    </row>
    <row r="20" spans="1:10" ht="21" customHeight="1">
      <c r="A20" s="55"/>
      <c r="B20" s="54"/>
      <c r="C20" s="56"/>
      <c r="D20" s="57"/>
      <c r="E20" s="56"/>
      <c r="F20" s="46">
        <v>0</v>
      </c>
      <c r="G20" s="46">
        <v>0</v>
      </c>
      <c r="H20" s="46">
        <f t="shared" si="0"/>
        <v>0</v>
      </c>
      <c r="I20" s="2"/>
      <c r="J20" s="61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3">SUM(D17)</f>
        <v>0</v>
      </c>
      <c r="E21" s="39">
        <f t="shared" si="3"/>
        <v>0</v>
      </c>
      <c r="F21" s="39">
        <f>SUM(F17:F20)</f>
        <v>0</v>
      </c>
      <c r="G21" s="39">
        <f t="shared" ref="G21:H21" si="4">SUM(G17:G20)</f>
        <v>0</v>
      </c>
      <c r="H21" s="39">
        <f t="shared" si="4"/>
        <v>0</v>
      </c>
      <c r="I21" s="37"/>
      <c r="J21" s="62"/>
    </row>
    <row r="22" spans="1:10" ht="21" customHeight="1">
      <c r="A22" s="55">
        <v>4</v>
      </c>
      <c r="B22" s="54" t="s">
        <v>4</v>
      </c>
      <c r="C22" s="56">
        <v>0</v>
      </c>
      <c r="D22" s="57"/>
      <c r="E22" s="56">
        <f t="shared" si="2"/>
        <v>0</v>
      </c>
      <c r="F22" s="46">
        <v>277.3</v>
      </c>
      <c r="G22" s="46">
        <v>0</v>
      </c>
      <c r="H22" s="46">
        <f t="shared" si="0"/>
        <v>277.3</v>
      </c>
      <c r="I22" s="2" t="s">
        <v>90</v>
      </c>
      <c r="J22" s="60" t="s">
        <v>71</v>
      </c>
    </row>
    <row r="23" spans="1:10" ht="21" customHeight="1">
      <c r="A23" s="55"/>
      <c r="B23" s="54"/>
      <c r="C23" s="56"/>
      <c r="D23" s="57"/>
      <c r="E23" s="56"/>
      <c r="F23" s="46">
        <v>277.3</v>
      </c>
      <c r="G23" s="46">
        <v>0</v>
      </c>
      <c r="H23" s="46">
        <f t="shared" si="0"/>
        <v>277.3</v>
      </c>
      <c r="I23" s="2" t="s">
        <v>91</v>
      </c>
      <c r="J23" s="61"/>
    </row>
    <row r="24" spans="1:10" ht="21" customHeight="1">
      <c r="A24" s="55"/>
      <c r="B24" s="54"/>
      <c r="C24" s="56"/>
      <c r="D24" s="57"/>
      <c r="E24" s="56"/>
      <c r="F24" s="46">
        <v>1236</v>
      </c>
      <c r="G24" s="46">
        <v>0</v>
      </c>
      <c r="H24" s="46">
        <f t="shared" si="0"/>
        <v>1236</v>
      </c>
      <c r="I24" s="2" t="s">
        <v>92</v>
      </c>
      <c r="J24" s="61"/>
    </row>
    <row r="25" spans="1:10" ht="21" customHeight="1">
      <c r="A25" s="55"/>
      <c r="B25" s="54"/>
      <c r="C25" s="56"/>
      <c r="D25" s="57"/>
      <c r="E25" s="56"/>
      <c r="F25" s="46">
        <v>0</v>
      </c>
      <c r="G25" s="46">
        <v>0</v>
      </c>
      <c r="H25" s="46">
        <f t="shared" si="0"/>
        <v>0</v>
      </c>
      <c r="I25" s="2" t="s">
        <v>87</v>
      </c>
      <c r="J25" s="61"/>
    </row>
    <row r="26" spans="1:10" s="33" customFormat="1" ht="21" customHeight="1">
      <c r="A26" s="36"/>
      <c r="B26" s="32" t="s">
        <v>57</v>
      </c>
      <c r="C26" s="39">
        <f>SUM(C22)</f>
        <v>0</v>
      </c>
      <c r="D26" s="39">
        <f>SUM(D22)</f>
        <v>0</v>
      </c>
      <c r="E26" s="39">
        <f>SUM(E22)</f>
        <v>0</v>
      </c>
      <c r="F26" s="39">
        <f>SUM(F22:F25)</f>
        <v>1790.6</v>
      </c>
      <c r="G26" s="39">
        <f>SUM(G22:G25)</f>
        <v>0</v>
      </c>
      <c r="H26" s="39">
        <f>SUM(H22:H25)</f>
        <v>1790.6</v>
      </c>
      <c r="I26" s="37"/>
      <c r="J26" s="62"/>
    </row>
    <row r="27" spans="1:10" ht="21" customHeight="1">
      <c r="A27" s="76">
        <v>5</v>
      </c>
      <c r="B27" s="58" t="s">
        <v>58</v>
      </c>
      <c r="C27" s="74">
        <v>0</v>
      </c>
      <c r="D27" s="76"/>
      <c r="E27" s="74">
        <f t="shared" si="2"/>
        <v>0</v>
      </c>
      <c r="F27" s="46">
        <v>183.9</v>
      </c>
      <c r="G27" s="46">
        <v>0</v>
      </c>
      <c r="H27" s="46">
        <f t="shared" si="0"/>
        <v>183.9</v>
      </c>
      <c r="I27" s="2"/>
      <c r="J27" s="66" t="s">
        <v>72</v>
      </c>
    </row>
    <row r="28" spans="1:10" ht="21" customHeight="1">
      <c r="A28" s="77"/>
      <c r="B28" s="59"/>
      <c r="C28" s="75"/>
      <c r="D28" s="77"/>
      <c r="E28" s="75"/>
      <c r="F28" s="46">
        <v>0</v>
      </c>
      <c r="G28" s="46">
        <v>0</v>
      </c>
      <c r="H28" s="46">
        <f t="shared" si="0"/>
        <v>0</v>
      </c>
      <c r="I28" s="2"/>
      <c r="J28" s="67"/>
    </row>
    <row r="29" spans="1:10" s="33" customFormat="1" ht="21" customHeight="1">
      <c r="A29" s="36"/>
      <c r="B29" s="32" t="s">
        <v>63</v>
      </c>
      <c r="C29" s="39">
        <f>SUM(C27)</f>
        <v>0</v>
      </c>
      <c r="D29" s="39">
        <f t="shared" ref="D29:E29" si="5">SUM(D27)</f>
        <v>0</v>
      </c>
      <c r="E29" s="39">
        <f t="shared" si="5"/>
        <v>0</v>
      </c>
      <c r="F29" s="39">
        <f>SUM(F27:F28)</f>
        <v>183.9</v>
      </c>
      <c r="G29" s="39">
        <f>SUM(G27:G28)</f>
        <v>0</v>
      </c>
      <c r="H29" s="39">
        <f t="shared" ref="H29" si="6">SUM(H27:H28)</f>
        <v>183.9</v>
      </c>
      <c r="I29" s="37"/>
      <c r="J29" s="68"/>
    </row>
    <row r="30" spans="1:10" ht="21" customHeight="1">
      <c r="A30" s="55">
        <v>6</v>
      </c>
      <c r="B30" s="54" t="s">
        <v>59</v>
      </c>
      <c r="C30" s="56">
        <v>0</v>
      </c>
      <c r="D30" s="57"/>
      <c r="E30" s="56">
        <f t="shared" si="2"/>
        <v>0</v>
      </c>
      <c r="F30" s="46">
        <v>0</v>
      </c>
      <c r="G30" s="46">
        <v>0</v>
      </c>
      <c r="H30" s="46">
        <f t="shared" si="0"/>
        <v>0</v>
      </c>
      <c r="I30" s="2"/>
      <c r="J30" s="66" t="s">
        <v>73</v>
      </c>
    </row>
    <row r="31" spans="1:10" ht="21" customHeight="1">
      <c r="A31" s="55"/>
      <c r="B31" s="54"/>
      <c r="C31" s="56"/>
      <c r="D31" s="57"/>
      <c r="E31" s="56"/>
      <c r="F31" s="46">
        <v>0</v>
      </c>
      <c r="G31" s="46">
        <v>0</v>
      </c>
      <c r="H31" s="46">
        <f t="shared" si="0"/>
        <v>0</v>
      </c>
      <c r="I31" s="2"/>
      <c r="J31" s="61"/>
    </row>
    <row r="32" spans="1:10" ht="21" customHeight="1">
      <c r="A32" s="55"/>
      <c r="B32" s="54"/>
      <c r="C32" s="56"/>
      <c r="D32" s="57"/>
      <c r="E32" s="56"/>
      <c r="F32" s="46">
        <v>0</v>
      </c>
      <c r="G32" s="46">
        <v>0</v>
      </c>
      <c r="H32" s="46">
        <f t="shared" si="0"/>
        <v>0</v>
      </c>
      <c r="I32" s="2"/>
      <c r="J32" s="61"/>
    </row>
    <row r="33" spans="1:10" ht="21" customHeight="1">
      <c r="A33" s="55"/>
      <c r="B33" s="54"/>
      <c r="C33" s="56"/>
      <c r="D33" s="57"/>
      <c r="E33" s="56"/>
      <c r="F33" s="46">
        <v>0</v>
      </c>
      <c r="G33" s="46">
        <v>0</v>
      </c>
      <c r="H33" s="46">
        <f t="shared" si="0"/>
        <v>0</v>
      </c>
      <c r="I33" s="2"/>
      <c r="J33" s="61"/>
    </row>
    <row r="34" spans="1:10" s="33" customFormat="1" ht="21" customHeight="1">
      <c r="A34" s="36"/>
      <c r="B34" s="32" t="s">
        <v>64</v>
      </c>
      <c r="C34" s="39">
        <f>SUM(C30)</f>
        <v>0</v>
      </c>
      <c r="D34" s="39">
        <f t="shared" ref="D34:E34" si="7">SUM(D30)</f>
        <v>0</v>
      </c>
      <c r="E34" s="39">
        <f t="shared" si="7"/>
        <v>0</v>
      </c>
      <c r="F34" s="39">
        <f>SUM(F30:F33)</f>
        <v>0</v>
      </c>
      <c r="G34" s="39">
        <f t="shared" ref="G34" si="8">SUM(G30:G33)</f>
        <v>0</v>
      </c>
      <c r="H34" s="39">
        <f>SUM(H30:H33)</f>
        <v>0</v>
      </c>
      <c r="I34" s="37"/>
      <c r="J34" s="62"/>
    </row>
    <row r="35" spans="1:10" ht="21" customHeight="1">
      <c r="A35" s="55">
        <v>7</v>
      </c>
      <c r="B35" s="54" t="s">
        <v>60</v>
      </c>
      <c r="C35" s="56">
        <v>0</v>
      </c>
      <c r="D35" s="57"/>
      <c r="E35" s="56">
        <f t="shared" si="2"/>
        <v>0</v>
      </c>
      <c r="F35" s="46">
        <v>0</v>
      </c>
      <c r="G35" s="46">
        <v>0</v>
      </c>
      <c r="H35" s="46">
        <f t="shared" si="0"/>
        <v>0</v>
      </c>
      <c r="I35" s="2"/>
      <c r="J35" s="63"/>
    </row>
    <row r="36" spans="1:10" ht="21" customHeight="1">
      <c r="A36" s="55"/>
      <c r="B36" s="54"/>
      <c r="C36" s="56"/>
      <c r="D36" s="57"/>
      <c r="E36" s="56"/>
      <c r="F36" s="46">
        <v>0</v>
      </c>
      <c r="G36" s="46">
        <v>0</v>
      </c>
      <c r="H36" s="46">
        <f t="shared" si="0"/>
        <v>0</v>
      </c>
      <c r="I36" s="2"/>
      <c r="J36" s="64"/>
    </row>
    <row r="37" spans="1:10" ht="21" customHeight="1">
      <c r="A37" s="55"/>
      <c r="B37" s="54"/>
      <c r="C37" s="56"/>
      <c r="D37" s="57"/>
      <c r="E37" s="56"/>
      <c r="F37" s="46">
        <v>0</v>
      </c>
      <c r="G37" s="46">
        <v>0</v>
      </c>
      <c r="H37" s="46">
        <f t="shared" si="0"/>
        <v>0</v>
      </c>
      <c r="I37" s="2"/>
      <c r="J37" s="64"/>
    </row>
    <row r="38" spans="1:10" ht="21" customHeight="1">
      <c r="A38" s="55"/>
      <c r="B38" s="54"/>
      <c r="C38" s="56"/>
      <c r="D38" s="57"/>
      <c r="E38" s="56"/>
      <c r="F38" s="46">
        <v>0</v>
      </c>
      <c r="G38" s="46">
        <v>0</v>
      </c>
      <c r="H38" s="46">
        <f t="shared" si="0"/>
        <v>0</v>
      </c>
      <c r="I38" s="2"/>
      <c r="J38" s="64"/>
    </row>
    <row r="39" spans="1:10" s="33" customFormat="1" ht="21" customHeight="1">
      <c r="A39" s="36"/>
      <c r="B39" s="32" t="s">
        <v>65</v>
      </c>
      <c r="C39" s="39">
        <f>SUM(C35)</f>
        <v>0</v>
      </c>
      <c r="D39" s="39">
        <f t="shared" ref="D39:E39" si="9">SUM(D35)</f>
        <v>0</v>
      </c>
      <c r="E39" s="39">
        <f t="shared" si="9"/>
        <v>0</v>
      </c>
      <c r="F39" s="39">
        <f>SUM(F35:F38)</f>
        <v>0</v>
      </c>
      <c r="G39" s="39">
        <f t="shared" ref="G39:H39" si="10">SUM(G35:G38)</f>
        <v>0</v>
      </c>
      <c r="H39" s="39">
        <f t="shared" si="10"/>
        <v>0</v>
      </c>
      <c r="I39" s="37"/>
      <c r="J39" s="65"/>
    </row>
    <row r="40" spans="1:10" ht="21" customHeight="1">
      <c r="A40" s="55">
        <v>8</v>
      </c>
      <c r="B40" s="54" t="s">
        <v>3</v>
      </c>
      <c r="C40" s="56">
        <v>0</v>
      </c>
      <c r="D40" s="57"/>
      <c r="E40" s="56">
        <f t="shared" si="2"/>
        <v>0</v>
      </c>
      <c r="F40" s="46">
        <v>0</v>
      </c>
      <c r="G40" s="46">
        <v>0</v>
      </c>
      <c r="H40" s="46">
        <f t="shared" si="0"/>
        <v>0</v>
      </c>
      <c r="I40" s="2"/>
      <c r="J40" s="60" t="s">
        <v>74</v>
      </c>
    </row>
    <row r="41" spans="1:10" ht="21" customHeight="1">
      <c r="A41" s="55"/>
      <c r="B41" s="54"/>
      <c r="C41" s="56"/>
      <c r="D41" s="57"/>
      <c r="E41" s="56"/>
      <c r="F41" s="46">
        <v>0</v>
      </c>
      <c r="G41" s="46">
        <v>0</v>
      </c>
      <c r="H41" s="46">
        <f t="shared" si="0"/>
        <v>0</v>
      </c>
      <c r="I41" s="2"/>
      <c r="J41" s="61"/>
    </row>
    <row r="42" spans="1:10" s="33" customFormat="1" ht="21" customHeight="1">
      <c r="A42" s="36"/>
      <c r="B42" s="32" t="s">
        <v>61</v>
      </c>
      <c r="C42" s="39">
        <f>SUM(C40)</f>
        <v>0</v>
      </c>
      <c r="D42" s="39">
        <f t="shared" ref="D42:E42" si="11">SUM(D40)</f>
        <v>0</v>
      </c>
      <c r="E42" s="39">
        <f t="shared" si="11"/>
        <v>0</v>
      </c>
      <c r="F42" s="39">
        <f>SUM(F40:F41)</f>
        <v>0</v>
      </c>
      <c r="G42" s="39">
        <f t="shared" ref="G42:H42" si="12">SUM(G40:G41)</f>
        <v>0</v>
      </c>
      <c r="H42" s="39">
        <f t="shared" si="12"/>
        <v>0</v>
      </c>
      <c r="I42" s="37"/>
      <c r="J42" s="62"/>
    </row>
    <row r="43" spans="1:10" ht="21" customHeight="1">
      <c r="A43" s="55">
        <v>9</v>
      </c>
      <c r="B43" s="54" t="s">
        <v>62</v>
      </c>
      <c r="C43" s="56">
        <v>0</v>
      </c>
      <c r="D43" s="57"/>
      <c r="E43" s="56">
        <f t="shared" si="2"/>
        <v>0</v>
      </c>
      <c r="F43" s="46">
        <v>0</v>
      </c>
      <c r="G43" s="46">
        <v>0</v>
      </c>
      <c r="H43" s="46">
        <f t="shared" si="0"/>
        <v>0</v>
      </c>
      <c r="I43" s="2"/>
      <c r="J43" s="66" t="s">
        <v>75</v>
      </c>
    </row>
    <row r="44" spans="1:10" ht="21" customHeight="1">
      <c r="A44" s="55"/>
      <c r="B44" s="54"/>
      <c r="C44" s="56"/>
      <c r="D44" s="57"/>
      <c r="E44" s="56"/>
      <c r="F44" s="46">
        <v>0</v>
      </c>
      <c r="G44" s="46">
        <v>0</v>
      </c>
      <c r="H44" s="46">
        <f t="shared" si="0"/>
        <v>0</v>
      </c>
      <c r="I44" s="2"/>
      <c r="J44" s="67"/>
    </row>
    <row r="45" spans="1:10" ht="21" customHeight="1">
      <c r="A45" s="55"/>
      <c r="B45" s="54"/>
      <c r="C45" s="56"/>
      <c r="D45" s="57"/>
      <c r="E45" s="56"/>
      <c r="F45" s="46">
        <v>0</v>
      </c>
      <c r="G45" s="46">
        <v>0</v>
      </c>
      <c r="H45" s="46">
        <f t="shared" si="0"/>
        <v>0</v>
      </c>
      <c r="I45" s="2"/>
      <c r="J45" s="67"/>
    </row>
    <row r="46" spans="1:10" s="33" customFormat="1" ht="21" customHeight="1">
      <c r="A46" s="36"/>
      <c r="B46" s="32" t="s">
        <v>66</v>
      </c>
      <c r="C46" s="39">
        <f>SUM(C43)</f>
        <v>0</v>
      </c>
      <c r="D46" s="39">
        <f t="shared" ref="D46:E46" si="13">SUM(D43)</f>
        <v>0</v>
      </c>
      <c r="E46" s="39">
        <f t="shared" si="13"/>
        <v>0</v>
      </c>
      <c r="F46" s="39">
        <f>SUM(F43:F45)</f>
        <v>0</v>
      </c>
      <c r="G46" s="39">
        <f t="shared" ref="G46:H46" si="14">SUM(G43:G45)</f>
        <v>0</v>
      </c>
      <c r="H46" s="39">
        <f t="shared" si="14"/>
        <v>0</v>
      </c>
      <c r="I46" s="37"/>
      <c r="J46" s="68"/>
    </row>
    <row r="47" spans="1:10" ht="21" customHeight="1">
      <c r="A47" s="76">
        <v>10</v>
      </c>
      <c r="B47" s="54" t="s">
        <v>5</v>
      </c>
      <c r="C47" s="56">
        <v>0</v>
      </c>
      <c r="D47" s="57"/>
      <c r="E47" s="56">
        <f t="shared" si="2"/>
        <v>0</v>
      </c>
      <c r="F47" s="46">
        <v>0</v>
      </c>
      <c r="G47" s="46">
        <v>0</v>
      </c>
      <c r="H47" s="46">
        <f t="shared" si="0"/>
        <v>0</v>
      </c>
      <c r="I47" s="2"/>
      <c r="J47" s="63"/>
    </row>
    <row r="48" spans="1:10" ht="21" customHeight="1">
      <c r="A48" s="81"/>
      <c r="B48" s="54"/>
      <c r="C48" s="56"/>
      <c r="D48" s="57"/>
      <c r="E48" s="56"/>
      <c r="F48" s="46">
        <v>0</v>
      </c>
      <c r="G48" s="46">
        <v>0</v>
      </c>
      <c r="H48" s="46">
        <f t="shared" si="0"/>
        <v>0</v>
      </c>
      <c r="I48" s="2"/>
      <c r="J48" s="64"/>
    </row>
    <row r="49" spans="1:10" ht="21" customHeight="1">
      <c r="A49" s="81"/>
      <c r="B49" s="54"/>
      <c r="C49" s="56"/>
      <c r="D49" s="57"/>
      <c r="E49" s="56"/>
      <c r="F49" s="46">
        <v>0</v>
      </c>
      <c r="G49" s="46">
        <v>0</v>
      </c>
      <c r="H49" s="46">
        <f t="shared" si="0"/>
        <v>0</v>
      </c>
      <c r="I49" s="2"/>
      <c r="J49" s="64"/>
    </row>
    <row r="50" spans="1:10" ht="21" customHeight="1">
      <c r="A50" s="81"/>
      <c r="B50" s="54"/>
      <c r="C50" s="56"/>
      <c r="D50" s="57"/>
      <c r="E50" s="56"/>
      <c r="F50" s="46">
        <v>0</v>
      </c>
      <c r="G50" s="46">
        <v>0</v>
      </c>
      <c r="H50" s="46">
        <f t="shared" si="0"/>
        <v>0</v>
      </c>
      <c r="I50" s="2"/>
      <c r="J50" s="64"/>
    </row>
    <row r="51" spans="1:10" ht="21" customHeight="1">
      <c r="A51" s="81"/>
      <c r="B51" s="54"/>
      <c r="C51" s="56"/>
      <c r="D51" s="57"/>
      <c r="E51" s="56"/>
      <c r="F51" s="46">
        <v>0</v>
      </c>
      <c r="G51" s="46">
        <v>0</v>
      </c>
      <c r="H51" s="46">
        <f t="shared" si="0"/>
        <v>0</v>
      </c>
      <c r="I51" s="2"/>
      <c r="J51" s="64"/>
    </row>
    <row r="52" spans="1:10" ht="21" customHeight="1">
      <c r="A52" s="81"/>
      <c r="B52" s="54"/>
      <c r="C52" s="56"/>
      <c r="D52" s="57"/>
      <c r="E52" s="56"/>
      <c r="F52" s="46">
        <v>0</v>
      </c>
      <c r="G52" s="46">
        <v>0</v>
      </c>
      <c r="H52" s="46">
        <f t="shared" si="0"/>
        <v>0</v>
      </c>
      <c r="I52" s="2"/>
      <c r="J52" s="64"/>
    </row>
    <row r="53" spans="1:10" ht="21" customHeight="1">
      <c r="A53" s="77"/>
      <c r="B53" s="54"/>
      <c r="C53" s="56"/>
      <c r="D53" s="57"/>
      <c r="E53" s="56"/>
      <c r="F53" s="46">
        <v>0</v>
      </c>
      <c r="G53" s="46">
        <v>0</v>
      </c>
      <c r="H53" s="46">
        <f t="shared" si="0"/>
        <v>0</v>
      </c>
      <c r="I53" s="2"/>
      <c r="J53" s="64"/>
    </row>
    <row r="54" spans="1:10" s="33" customFormat="1" ht="21" customHeight="1">
      <c r="A54" s="36"/>
      <c r="B54" s="32" t="s">
        <v>67</v>
      </c>
      <c r="C54" s="39">
        <f>SUM(C47)</f>
        <v>0</v>
      </c>
      <c r="D54" s="39">
        <f t="shared" ref="D54:E54" si="15">SUM(D47)</f>
        <v>0</v>
      </c>
      <c r="E54" s="39">
        <f t="shared" si="15"/>
        <v>0</v>
      </c>
      <c r="F54" s="39">
        <f>SUM(F47:F53)</f>
        <v>0</v>
      </c>
      <c r="G54" s="39">
        <f t="shared" ref="G54:H54" si="16">SUM(G47:G53)</f>
        <v>0</v>
      </c>
      <c r="H54" s="39">
        <f t="shared" si="16"/>
        <v>0</v>
      </c>
      <c r="I54" s="37"/>
      <c r="J54" s="65"/>
    </row>
    <row r="55" spans="1:10" ht="21" customHeight="1">
      <c r="A55" s="36"/>
      <c r="B55" s="32" t="s">
        <v>68</v>
      </c>
      <c r="C55" s="39">
        <f>SUM(C54,C46,C42,C39,C34,C29,C26,C21,C16,C13)</f>
        <v>0</v>
      </c>
      <c r="D55" s="39">
        <f>SUM(D54,D46,D42,D39,D34,D29,D26,D21,D16,D13)</f>
        <v>0</v>
      </c>
      <c r="E55" s="39">
        <f>SUM(E54,E46,E42,E39,E34,E29,E26,E21,E16,E13)</f>
        <v>0</v>
      </c>
      <c r="F55" s="39">
        <f>SUM(F54,F46,F42,F39,F34,F29,F26,F21,F16,F13)</f>
        <v>2804.67</v>
      </c>
      <c r="G55" s="39">
        <f>SUM(G54,G46,G42,G39,G34,G29,G26,G21,G16,G13)</f>
        <v>0</v>
      </c>
      <c r="H55" s="39">
        <f>SUM(H54,H46,H42,H39,H34,H29,H26,H21,H16,H13)</f>
        <v>2804.67</v>
      </c>
      <c r="I55" s="37"/>
      <c r="J55" s="41"/>
    </row>
    <row r="59" spans="1:10" ht="21" customHeight="1">
      <c r="A59" s="72" t="s">
        <v>12</v>
      </c>
      <c r="B59" s="73"/>
      <c r="C59" s="71" t="s">
        <v>13</v>
      </c>
      <c r="D59" s="71"/>
      <c r="E59" s="71" t="s">
        <v>17</v>
      </c>
      <c r="F59" s="71"/>
      <c r="G59" s="71" t="s">
        <v>18</v>
      </c>
      <c r="H59" s="71"/>
      <c r="I59" s="34" t="s">
        <v>14</v>
      </c>
    </row>
    <row r="60" spans="1:10" ht="21" customHeight="1">
      <c r="A60" s="69">
        <f>E55</f>
        <v>0</v>
      </c>
      <c r="B60" s="70"/>
      <c r="C60" s="70">
        <f>H55</f>
        <v>2804.67</v>
      </c>
      <c r="D60" s="70"/>
      <c r="E60" s="70">
        <f>F55</f>
        <v>2804.67</v>
      </c>
      <c r="F60" s="70"/>
      <c r="G60" s="70">
        <f>G55</f>
        <v>0</v>
      </c>
      <c r="H60" s="70"/>
      <c r="I60" s="35">
        <f>A60-C60</f>
        <v>-2804.67</v>
      </c>
    </row>
    <row r="62" spans="1:10" ht="21" customHeight="1">
      <c r="A62" s="42" t="s">
        <v>79</v>
      </c>
      <c r="B62" s="43"/>
      <c r="C62" s="44" t="s">
        <v>80</v>
      </c>
      <c r="D62" s="42"/>
      <c r="E62" s="42" t="s">
        <v>81</v>
      </c>
      <c r="F62" s="42"/>
      <c r="G62" s="42" t="s">
        <v>82</v>
      </c>
      <c r="H62" s="42"/>
      <c r="I62" s="43"/>
    </row>
  </sheetData>
  <mergeCells count="76">
    <mergeCell ref="A59:B59"/>
    <mergeCell ref="C59:D59"/>
    <mergeCell ref="E59:F59"/>
    <mergeCell ref="G59:H59"/>
    <mergeCell ref="A60:B60"/>
    <mergeCell ref="C60:D60"/>
    <mergeCell ref="E60:F60"/>
    <mergeCell ref="G60:H60"/>
    <mergeCell ref="A47:A53"/>
    <mergeCell ref="B47:B53"/>
    <mergeCell ref="C47:C53"/>
    <mergeCell ref="D47:D53"/>
    <mergeCell ref="E47:E53"/>
    <mergeCell ref="J47:J54"/>
    <mergeCell ref="A43:A45"/>
    <mergeCell ref="B43:B45"/>
    <mergeCell ref="C43:C45"/>
    <mergeCell ref="D43:D45"/>
    <mergeCell ref="E43:E45"/>
    <mergeCell ref="J43:J46"/>
    <mergeCell ref="A40:A41"/>
    <mergeCell ref="B40:B41"/>
    <mergeCell ref="C40:C41"/>
    <mergeCell ref="D40:D41"/>
    <mergeCell ref="E40:E41"/>
    <mergeCell ref="J40:J42"/>
    <mergeCell ref="A35:A38"/>
    <mergeCell ref="B35:B38"/>
    <mergeCell ref="C35:C38"/>
    <mergeCell ref="D35:D38"/>
    <mergeCell ref="E35:E38"/>
    <mergeCell ref="J35:J39"/>
    <mergeCell ref="A30:A33"/>
    <mergeCell ref="B30:B33"/>
    <mergeCell ref="C30:C33"/>
    <mergeCell ref="D30:D33"/>
    <mergeCell ref="E30:E33"/>
    <mergeCell ref="J30:J34"/>
    <mergeCell ref="A27:A28"/>
    <mergeCell ref="B27:B28"/>
    <mergeCell ref="C27:C28"/>
    <mergeCell ref="D27:D28"/>
    <mergeCell ref="E27:E28"/>
    <mergeCell ref="J27:J29"/>
    <mergeCell ref="A22:A25"/>
    <mergeCell ref="B22:B25"/>
    <mergeCell ref="C22:C25"/>
    <mergeCell ref="D22:D25"/>
    <mergeCell ref="E22:E25"/>
    <mergeCell ref="J22:J26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26" zoomScaleNormal="100" workbookViewId="0">
      <selection activeCell="N45" sqref="N45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31"/>
    <col min="6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>
      <c r="H4" s="79" t="s">
        <v>83</v>
      </c>
      <c r="I4" s="79"/>
      <c r="J4" s="79" t="s">
        <v>84</v>
      </c>
    </row>
    <row r="5" spans="1:12" ht="21" customHeight="1">
      <c r="H5" s="80"/>
      <c r="I5" s="80"/>
      <c r="J5" s="80"/>
    </row>
    <row r="6" spans="1:12" ht="21" customHeight="1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>
      <c r="A8" s="55">
        <v>1</v>
      </c>
      <c r="B8" s="54" t="s">
        <v>2</v>
      </c>
      <c r="C8" s="56">
        <v>0</v>
      </c>
      <c r="D8" s="57"/>
      <c r="E8" s="56">
        <f>C8*D8</f>
        <v>0</v>
      </c>
      <c r="F8" s="38">
        <v>0</v>
      </c>
      <c r="G8" s="38">
        <v>0</v>
      </c>
      <c r="H8" s="38">
        <f t="shared" ref="H8:H46" si="0">F8+G8</f>
        <v>0</v>
      </c>
      <c r="I8" s="2"/>
      <c r="J8" s="78" t="s">
        <v>77</v>
      </c>
    </row>
    <row r="9" spans="1:12" ht="21" customHeight="1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>
      <c r="A14" s="76">
        <v>2</v>
      </c>
      <c r="B14" s="58" t="s">
        <v>53</v>
      </c>
      <c r="C14" s="74">
        <v>0</v>
      </c>
      <c r="D14" s="76"/>
      <c r="E14" s="74">
        <f t="shared" ref="E14:E46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>
      <c r="A15" s="77"/>
      <c r="B15" s="59"/>
      <c r="C15" s="75"/>
      <c r="D15" s="77"/>
      <c r="E15" s="7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>
      <c r="A17" s="55">
        <v>3</v>
      </c>
      <c r="B17" s="54" t="s">
        <v>55</v>
      </c>
      <c r="C17" s="56">
        <v>0</v>
      </c>
      <c r="D17" s="57"/>
      <c r="E17" s="56">
        <f t="shared" si="2"/>
        <v>0</v>
      </c>
      <c r="F17" s="38">
        <v>552</v>
      </c>
      <c r="G17" s="38">
        <v>0</v>
      </c>
      <c r="H17" s="38">
        <f t="shared" si="0"/>
        <v>552</v>
      </c>
      <c r="I17" s="2" t="s">
        <v>88</v>
      </c>
      <c r="J17" s="60" t="s">
        <v>70</v>
      </c>
    </row>
    <row r="18" spans="1:10" ht="21" customHeight="1">
      <c r="A18" s="55"/>
      <c r="B18" s="54"/>
      <c r="C18" s="56"/>
      <c r="D18" s="57"/>
      <c r="E18" s="56"/>
      <c r="F18" s="38">
        <v>500</v>
      </c>
      <c r="G18" s="38">
        <v>0</v>
      </c>
      <c r="H18" s="38">
        <f t="shared" si="0"/>
        <v>500</v>
      </c>
      <c r="I18" s="2" t="s">
        <v>89</v>
      </c>
      <c r="J18" s="61"/>
    </row>
    <row r="19" spans="1:10" ht="21" customHeight="1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61"/>
    </row>
    <row r="20" spans="1:10" ht="21" customHeight="1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61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1052</v>
      </c>
      <c r="G21" s="39">
        <f t="shared" ref="G21:H21" si="5">SUM(G17:G20)</f>
        <v>0</v>
      </c>
      <c r="H21" s="39">
        <f t="shared" si="5"/>
        <v>1052</v>
      </c>
      <c r="I21" s="37"/>
      <c r="J21" s="62"/>
    </row>
    <row r="22" spans="1:10" ht="21" customHeight="1">
      <c r="A22" s="55">
        <v>4</v>
      </c>
      <c r="B22" s="54" t="s">
        <v>4</v>
      </c>
      <c r="C22" s="56">
        <v>0</v>
      </c>
      <c r="D22" s="57"/>
      <c r="E22" s="56">
        <f t="shared" si="2"/>
        <v>0</v>
      </c>
      <c r="F22" s="38">
        <v>1045</v>
      </c>
      <c r="G22" s="38">
        <v>0</v>
      </c>
      <c r="H22" s="38">
        <f t="shared" si="0"/>
        <v>1045</v>
      </c>
      <c r="I22" s="2" t="s">
        <v>85</v>
      </c>
      <c r="J22" s="60" t="s">
        <v>71</v>
      </c>
    </row>
    <row r="23" spans="1:10" ht="21" customHeight="1">
      <c r="A23" s="55"/>
      <c r="B23" s="54"/>
      <c r="C23" s="56"/>
      <c r="D23" s="57"/>
      <c r="E23" s="56"/>
      <c r="F23" s="45">
        <v>949</v>
      </c>
      <c r="G23" s="45">
        <v>0</v>
      </c>
      <c r="H23" s="45">
        <f>F23+G23</f>
        <v>949</v>
      </c>
      <c r="I23" s="2" t="s">
        <v>86</v>
      </c>
      <c r="J23" s="61"/>
    </row>
    <row r="24" spans="1:10" ht="21" customHeight="1">
      <c r="A24" s="55"/>
      <c r="B24" s="54"/>
      <c r="C24" s="56"/>
      <c r="D24" s="57"/>
      <c r="E24" s="56"/>
      <c r="F24" s="38">
        <v>794</v>
      </c>
      <c r="G24" s="38">
        <v>0</v>
      </c>
      <c r="H24" s="38">
        <f t="shared" si="0"/>
        <v>794</v>
      </c>
      <c r="I24" s="2" t="s">
        <v>87</v>
      </c>
      <c r="J24" s="61"/>
    </row>
    <row r="25" spans="1:10" s="33" customFormat="1" ht="21" customHeight="1">
      <c r="A25" s="36"/>
      <c r="B25" s="32" t="s">
        <v>57</v>
      </c>
      <c r="C25" s="39">
        <f>SUM(C22)</f>
        <v>0</v>
      </c>
      <c r="D25" s="39">
        <f t="shared" ref="D25:E25" si="6">SUM(D22)</f>
        <v>0</v>
      </c>
      <c r="E25" s="39">
        <f t="shared" si="6"/>
        <v>0</v>
      </c>
      <c r="F25" s="39">
        <f>SUM(F22:F24)</f>
        <v>2788</v>
      </c>
      <c r="G25" s="39">
        <f t="shared" ref="G25" si="7">SUM(G22:G24)</f>
        <v>0</v>
      </c>
      <c r="H25" s="39">
        <f>SUM(H22:H24)</f>
        <v>2788</v>
      </c>
      <c r="I25" s="37"/>
      <c r="J25" s="62"/>
    </row>
    <row r="26" spans="1:10" ht="21" customHeight="1">
      <c r="A26" s="76">
        <v>5</v>
      </c>
      <c r="B26" s="58" t="s">
        <v>58</v>
      </c>
      <c r="C26" s="74">
        <v>0</v>
      </c>
      <c r="D26" s="76"/>
      <c r="E26" s="74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6" t="s">
        <v>72</v>
      </c>
    </row>
    <row r="27" spans="1:10" ht="21" customHeight="1">
      <c r="A27" s="77"/>
      <c r="B27" s="59"/>
      <c r="C27" s="75"/>
      <c r="D27" s="77"/>
      <c r="E27" s="75"/>
      <c r="F27" s="38">
        <v>0</v>
      </c>
      <c r="G27" s="38">
        <v>0</v>
      </c>
      <c r="H27" s="38">
        <f t="shared" ref="H27" si="8">F27+G27</f>
        <v>0</v>
      </c>
      <c r="I27" s="2"/>
      <c r="J27" s="67"/>
    </row>
    <row r="28" spans="1:10" s="33" customFormat="1" ht="21" customHeight="1">
      <c r="A28" s="36"/>
      <c r="B28" s="32" t="s">
        <v>63</v>
      </c>
      <c r="C28" s="39">
        <f>SUM(C26)</f>
        <v>0</v>
      </c>
      <c r="D28" s="39">
        <f t="shared" ref="D28:E28" si="9">SUM(D26)</f>
        <v>0</v>
      </c>
      <c r="E28" s="39">
        <f t="shared" si="9"/>
        <v>0</v>
      </c>
      <c r="F28" s="39">
        <f>SUM(F26:F27)</f>
        <v>0</v>
      </c>
      <c r="G28" s="39">
        <f>SUM(G26:G27)</f>
        <v>0</v>
      </c>
      <c r="H28" s="39">
        <f t="shared" ref="H28" si="10">SUM(H26:H27)</f>
        <v>0</v>
      </c>
      <c r="I28" s="37"/>
      <c r="J28" s="68"/>
    </row>
    <row r="29" spans="1:10" ht="21" customHeight="1">
      <c r="A29" s="55">
        <v>6</v>
      </c>
      <c r="B29" s="54" t="s">
        <v>59</v>
      </c>
      <c r="C29" s="56">
        <v>0</v>
      </c>
      <c r="D29" s="57"/>
      <c r="E29" s="56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66" t="s">
        <v>73</v>
      </c>
    </row>
    <row r="30" spans="1:10" ht="21" customHeight="1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61"/>
    </row>
    <row r="31" spans="1:10" ht="21" customHeight="1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61"/>
    </row>
    <row r="32" spans="1:10" ht="21" customHeight="1">
      <c r="A32" s="55"/>
      <c r="B32" s="54"/>
      <c r="C32" s="56"/>
      <c r="D32" s="57"/>
      <c r="E32" s="56"/>
      <c r="F32" s="38">
        <v>0</v>
      </c>
      <c r="G32" s="38">
        <v>0</v>
      </c>
      <c r="H32" s="38">
        <f t="shared" si="0"/>
        <v>0</v>
      </c>
      <c r="I32" s="2"/>
      <c r="J32" s="61"/>
    </row>
    <row r="33" spans="1:10" s="33" customFormat="1" ht="21" customHeight="1">
      <c r="A33" s="36"/>
      <c r="B33" s="32" t="s">
        <v>64</v>
      </c>
      <c r="C33" s="39">
        <f>SUM(C29)</f>
        <v>0</v>
      </c>
      <c r="D33" s="39">
        <f t="shared" ref="D33:E33" si="11">SUM(D29)</f>
        <v>0</v>
      </c>
      <c r="E33" s="39">
        <f t="shared" si="11"/>
        <v>0</v>
      </c>
      <c r="F33" s="39">
        <f>SUM(F29:F32)</f>
        <v>0</v>
      </c>
      <c r="G33" s="39">
        <f t="shared" ref="G33" si="12">SUM(G29:G32)</f>
        <v>0</v>
      </c>
      <c r="H33" s="39">
        <f>SUM(H29:H32)</f>
        <v>0</v>
      </c>
      <c r="I33" s="37"/>
      <c r="J33" s="62"/>
    </row>
    <row r="34" spans="1:10" ht="21" customHeight="1">
      <c r="A34" s="55">
        <v>7</v>
      </c>
      <c r="B34" s="54" t="s">
        <v>60</v>
      </c>
      <c r="C34" s="56">
        <v>0</v>
      </c>
      <c r="D34" s="57"/>
      <c r="E34" s="56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63"/>
    </row>
    <row r="35" spans="1:10" ht="21" customHeight="1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64"/>
    </row>
    <row r="36" spans="1:10" ht="21" customHeight="1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64"/>
    </row>
    <row r="37" spans="1:10" ht="21" customHeight="1">
      <c r="A37" s="55"/>
      <c r="B37" s="54"/>
      <c r="C37" s="56"/>
      <c r="D37" s="57"/>
      <c r="E37" s="56"/>
      <c r="F37" s="38">
        <v>0</v>
      </c>
      <c r="G37" s="38">
        <v>0</v>
      </c>
      <c r="H37" s="38">
        <f t="shared" si="0"/>
        <v>0</v>
      </c>
      <c r="I37" s="2"/>
      <c r="J37" s="64"/>
    </row>
    <row r="38" spans="1:10" s="33" customFormat="1" ht="21" customHeight="1">
      <c r="A38" s="36"/>
      <c r="B38" s="32" t="s">
        <v>65</v>
      </c>
      <c r="C38" s="39">
        <f>SUM(C34)</f>
        <v>0</v>
      </c>
      <c r="D38" s="39">
        <f t="shared" ref="D38:E38" si="13">SUM(D34)</f>
        <v>0</v>
      </c>
      <c r="E38" s="39">
        <f t="shared" si="13"/>
        <v>0</v>
      </c>
      <c r="F38" s="39">
        <f>SUM(F34:F37)</f>
        <v>0</v>
      </c>
      <c r="G38" s="39">
        <f t="shared" ref="G38:H38" si="14">SUM(G34:G37)</f>
        <v>0</v>
      </c>
      <c r="H38" s="39">
        <f t="shared" si="14"/>
        <v>0</v>
      </c>
      <c r="I38" s="37"/>
      <c r="J38" s="65"/>
    </row>
    <row r="39" spans="1:10" ht="21" customHeight="1">
      <c r="A39" s="55">
        <v>8</v>
      </c>
      <c r="B39" s="54" t="s">
        <v>3</v>
      </c>
      <c r="C39" s="56">
        <v>0</v>
      </c>
      <c r="D39" s="57"/>
      <c r="E39" s="56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0" t="s">
        <v>74</v>
      </c>
    </row>
    <row r="40" spans="1:10" ht="21" customHeight="1">
      <c r="A40" s="55"/>
      <c r="B40" s="54"/>
      <c r="C40" s="56"/>
      <c r="D40" s="57"/>
      <c r="E40" s="56"/>
      <c r="F40" s="38">
        <v>0</v>
      </c>
      <c r="G40" s="38">
        <v>0</v>
      </c>
      <c r="H40" s="38">
        <f t="shared" si="0"/>
        <v>0</v>
      </c>
      <c r="I40" s="2"/>
      <c r="J40" s="61"/>
    </row>
    <row r="41" spans="1:10" s="33" customFormat="1" ht="21" customHeight="1">
      <c r="A41" s="36"/>
      <c r="B41" s="32" t="s">
        <v>61</v>
      </c>
      <c r="C41" s="39">
        <f>SUM(C39)</f>
        <v>0</v>
      </c>
      <c r="D41" s="39">
        <f t="shared" ref="D41:E41" si="15">SUM(D39)</f>
        <v>0</v>
      </c>
      <c r="E41" s="39">
        <f t="shared" si="15"/>
        <v>0</v>
      </c>
      <c r="F41" s="39">
        <f>SUM(F39:F40)</f>
        <v>0</v>
      </c>
      <c r="G41" s="39">
        <f t="shared" ref="G41:H41" si="16">SUM(G39:G40)</f>
        <v>0</v>
      </c>
      <c r="H41" s="39">
        <f t="shared" si="16"/>
        <v>0</v>
      </c>
      <c r="I41" s="37"/>
      <c r="J41" s="62"/>
    </row>
    <row r="42" spans="1:10" ht="21" customHeight="1">
      <c r="A42" s="55">
        <v>9</v>
      </c>
      <c r="B42" s="54" t="s">
        <v>62</v>
      </c>
      <c r="C42" s="56">
        <v>0</v>
      </c>
      <c r="D42" s="57"/>
      <c r="E42" s="56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66" t="s">
        <v>75</v>
      </c>
    </row>
    <row r="43" spans="1:10" ht="21" customHeight="1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ht="21" customHeight="1">
      <c r="A44" s="55"/>
      <c r="B44" s="54"/>
      <c r="C44" s="56"/>
      <c r="D44" s="57"/>
      <c r="E44" s="56"/>
      <c r="F44" s="38">
        <v>0</v>
      </c>
      <c r="G44" s="38">
        <v>0</v>
      </c>
      <c r="H44" s="38">
        <f t="shared" si="0"/>
        <v>0</v>
      </c>
      <c r="I44" s="2"/>
      <c r="J44" s="67"/>
    </row>
    <row r="45" spans="1:10" s="33" customFormat="1" ht="21" customHeight="1">
      <c r="A45" s="36"/>
      <c r="B45" s="32" t="s">
        <v>66</v>
      </c>
      <c r="C45" s="39">
        <f>SUM(C42)</f>
        <v>0</v>
      </c>
      <c r="D45" s="39">
        <f t="shared" ref="D45:E45" si="17">SUM(D42)</f>
        <v>0</v>
      </c>
      <c r="E45" s="39">
        <f t="shared" si="17"/>
        <v>0</v>
      </c>
      <c r="F45" s="39">
        <f>SUM(F42:F44)</f>
        <v>0</v>
      </c>
      <c r="G45" s="39">
        <f t="shared" ref="G45:H45" si="18">SUM(G42:G44)</f>
        <v>0</v>
      </c>
      <c r="H45" s="39">
        <f t="shared" si="18"/>
        <v>0</v>
      </c>
      <c r="I45" s="37"/>
      <c r="J45" s="68"/>
    </row>
    <row r="46" spans="1:10" ht="21" customHeight="1">
      <c r="A46" s="76">
        <v>10</v>
      </c>
      <c r="B46" s="54" t="s">
        <v>5</v>
      </c>
      <c r="C46" s="56">
        <v>0</v>
      </c>
      <c r="D46" s="57"/>
      <c r="E46" s="56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63"/>
    </row>
    <row r="47" spans="1:10" ht="21" customHeight="1">
      <c r="A47" s="81"/>
      <c r="B47" s="54"/>
      <c r="C47" s="56"/>
      <c r="D47" s="57"/>
      <c r="E47" s="56"/>
      <c r="F47" s="38">
        <v>0</v>
      </c>
      <c r="G47" s="38">
        <v>0</v>
      </c>
      <c r="H47" s="38">
        <f t="shared" ref="H47:H52" si="19">F47+G47</f>
        <v>0</v>
      </c>
      <c r="I47" s="2"/>
      <c r="J47" s="64"/>
    </row>
    <row r="48" spans="1:10" ht="21" customHeight="1">
      <c r="A48" s="81"/>
      <c r="B48" s="54"/>
      <c r="C48" s="56"/>
      <c r="D48" s="57"/>
      <c r="E48" s="56"/>
      <c r="F48" s="38">
        <v>0</v>
      </c>
      <c r="G48" s="38">
        <v>0</v>
      </c>
      <c r="H48" s="38">
        <f t="shared" si="19"/>
        <v>0</v>
      </c>
      <c r="I48" s="2"/>
      <c r="J48" s="64"/>
    </row>
    <row r="49" spans="1:10" ht="21" customHeight="1">
      <c r="A49" s="81"/>
      <c r="B49" s="54"/>
      <c r="C49" s="56"/>
      <c r="D49" s="57"/>
      <c r="E49" s="56"/>
      <c r="F49" s="38">
        <v>0</v>
      </c>
      <c r="G49" s="38">
        <v>0</v>
      </c>
      <c r="H49" s="38">
        <f t="shared" si="19"/>
        <v>0</v>
      </c>
      <c r="I49" s="2"/>
      <c r="J49" s="64"/>
    </row>
    <row r="50" spans="1:10" ht="21" customHeight="1">
      <c r="A50" s="81"/>
      <c r="B50" s="54"/>
      <c r="C50" s="56"/>
      <c r="D50" s="57"/>
      <c r="E50" s="56"/>
      <c r="F50" s="38">
        <v>0</v>
      </c>
      <c r="G50" s="38">
        <v>0</v>
      </c>
      <c r="H50" s="38">
        <f t="shared" si="19"/>
        <v>0</v>
      </c>
      <c r="I50" s="2"/>
      <c r="J50" s="64"/>
    </row>
    <row r="51" spans="1:10" ht="21" customHeight="1">
      <c r="A51" s="81"/>
      <c r="B51" s="54"/>
      <c r="C51" s="56"/>
      <c r="D51" s="57"/>
      <c r="E51" s="56"/>
      <c r="F51" s="38">
        <v>0</v>
      </c>
      <c r="G51" s="38">
        <v>0</v>
      </c>
      <c r="H51" s="38">
        <f t="shared" si="19"/>
        <v>0</v>
      </c>
      <c r="I51" s="2"/>
      <c r="J51" s="64"/>
    </row>
    <row r="52" spans="1:10" ht="21" customHeight="1">
      <c r="A52" s="77"/>
      <c r="B52" s="54"/>
      <c r="C52" s="56"/>
      <c r="D52" s="57"/>
      <c r="E52" s="56"/>
      <c r="F52" s="38">
        <v>0</v>
      </c>
      <c r="G52" s="38">
        <v>0</v>
      </c>
      <c r="H52" s="38">
        <f t="shared" si="19"/>
        <v>0</v>
      </c>
      <c r="I52" s="2"/>
      <c r="J52" s="64"/>
    </row>
    <row r="53" spans="1:10" s="33" customFormat="1" ht="21" customHeight="1">
      <c r="A53" s="36"/>
      <c r="B53" s="32" t="s">
        <v>67</v>
      </c>
      <c r="C53" s="39">
        <f>SUM(C46)</f>
        <v>0</v>
      </c>
      <c r="D53" s="39">
        <f t="shared" ref="D53:E53" si="20">SUM(D46)</f>
        <v>0</v>
      </c>
      <c r="E53" s="39">
        <f t="shared" si="20"/>
        <v>0</v>
      </c>
      <c r="F53" s="39">
        <f>SUM(F46:F52)</f>
        <v>0</v>
      </c>
      <c r="G53" s="39">
        <f t="shared" ref="G53:H53" si="21">SUM(G46:G52)</f>
        <v>0</v>
      </c>
      <c r="H53" s="39">
        <f t="shared" si="21"/>
        <v>0</v>
      </c>
      <c r="I53" s="37"/>
      <c r="J53" s="65"/>
    </row>
    <row r="54" spans="1:10" ht="21" customHeight="1">
      <c r="A54" s="36"/>
      <c r="B54" s="32" t="s">
        <v>68</v>
      </c>
      <c r="C54" s="39">
        <f>SUM(C53,C45,C41,C38,C33,C28,C25,C21,C16,C13)</f>
        <v>0</v>
      </c>
      <c r="D54" s="39">
        <f t="shared" ref="D54:H54" si="22">SUM(D53,D45,D41,D38,D33,D28,D25,D21,D16,D13)</f>
        <v>0</v>
      </c>
      <c r="E54" s="39">
        <f t="shared" si="22"/>
        <v>0</v>
      </c>
      <c r="F54" s="39">
        <f t="shared" si="22"/>
        <v>3840</v>
      </c>
      <c r="G54" s="39">
        <f t="shared" si="22"/>
        <v>0</v>
      </c>
      <c r="H54" s="39">
        <f t="shared" si="22"/>
        <v>3840</v>
      </c>
      <c r="I54" s="37"/>
      <c r="J54" s="41"/>
    </row>
    <row r="58" spans="1:10" ht="21" customHeight="1">
      <c r="A58" s="72" t="s">
        <v>12</v>
      </c>
      <c r="B58" s="73"/>
      <c r="C58" s="71" t="s">
        <v>13</v>
      </c>
      <c r="D58" s="71"/>
      <c r="E58" s="71" t="s">
        <v>17</v>
      </c>
      <c r="F58" s="71"/>
      <c r="G58" s="71" t="s">
        <v>18</v>
      </c>
      <c r="H58" s="71"/>
      <c r="I58" s="34" t="s">
        <v>14</v>
      </c>
    </row>
    <row r="59" spans="1:10" ht="21" customHeight="1">
      <c r="A59" s="69">
        <f>E54</f>
        <v>0</v>
      </c>
      <c r="B59" s="70"/>
      <c r="C59" s="70">
        <f>H54</f>
        <v>3840</v>
      </c>
      <c r="D59" s="70"/>
      <c r="E59" s="70">
        <f>F54</f>
        <v>3840</v>
      </c>
      <c r="F59" s="70"/>
      <c r="G59" s="70">
        <f>G54</f>
        <v>0</v>
      </c>
      <c r="H59" s="70"/>
      <c r="I59" s="35">
        <f>A59-C59</f>
        <v>-3840</v>
      </c>
    </row>
    <row r="61" spans="1:10" ht="21" customHeight="1">
      <c r="A61" s="42" t="s">
        <v>79</v>
      </c>
      <c r="B61" s="43"/>
      <c r="C61" s="44" t="s">
        <v>80</v>
      </c>
      <c r="D61" s="42"/>
      <c r="E61" s="42" t="s">
        <v>81</v>
      </c>
      <c r="F61" s="42"/>
      <c r="G61" s="42" t="s">
        <v>82</v>
      </c>
      <c r="H61" s="42"/>
      <c r="I61" s="43"/>
    </row>
  </sheetData>
  <mergeCells count="76">
    <mergeCell ref="A26:A27"/>
    <mergeCell ref="J29:J33"/>
    <mergeCell ref="B46:B52"/>
    <mergeCell ref="A46:A52"/>
    <mergeCell ref="C46:C52"/>
    <mergeCell ref="D46:D52"/>
    <mergeCell ref="E46:E52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1"/>
    <mergeCell ref="D34:D37"/>
    <mergeCell ref="E34:E37"/>
    <mergeCell ref="J6:J7"/>
    <mergeCell ref="C39:C40"/>
    <mergeCell ref="E39:E40"/>
    <mergeCell ref="D39:D40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8:J13"/>
    <mergeCell ref="J22:J25"/>
    <mergeCell ref="J34:J38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A17:A20"/>
    <mergeCell ref="A22:A24"/>
    <mergeCell ref="A29:A32"/>
    <mergeCell ref="A34:A37"/>
    <mergeCell ref="A39:A40"/>
    <mergeCell ref="B17:B20"/>
    <mergeCell ref="B22:B24"/>
    <mergeCell ref="B29:B32"/>
    <mergeCell ref="B34:B37"/>
    <mergeCell ref="B39:B40"/>
    <mergeCell ref="B26:B27"/>
    <mergeCell ref="D29:D32"/>
    <mergeCell ref="E29:E32"/>
    <mergeCell ref="C34:C3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3" zoomScaleNormal="100" workbookViewId="0">
      <selection activeCell="S24" sqref="S24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4"/>
      <c r="G8" s="84"/>
      <c r="H8" s="12" t="s">
        <v>20</v>
      </c>
      <c r="I8" s="11"/>
      <c r="J8" s="84"/>
      <c r="K8" s="85"/>
    </row>
    <row r="9" spans="2:11" ht="18.75" customHeight="1">
      <c r="B9" s="10"/>
      <c r="C9" s="11"/>
      <c r="D9" s="12" t="s">
        <v>21</v>
      </c>
      <c r="E9" s="12"/>
      <c r="F9" s="84"/>
      <c r="G9" s="84"/>
      <c r="H9" s="12" t="s">
        <v>22</v>
      </c>
      <c r="I9" s="11"/>
      <c r="J9" s="84"/>
      <c r="K9" s="85"/>
    </row>
    <row r="10" spans="2:11" ht="18.75" customHeight="1">
      <c r="B10" s="10"/>
      <c r="C10" s="11"/>
      <c r="D10" s="12" t="s">
        <v>23</v>
      </c>
      <c r="E10" s="12"/>
      <c r="F10" s="84"/>
      <c r="G10" s="84"/>
      <c r="H10" s="12" t="s">
        <v>24</v>
      </c>
      <c r="I10" s="13"/>
      <c r="J10" s="84"/>
      <c r="K10" s="8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>
      <c r="B14" s="82">
        <v>1</v>
      </c>
      <c r="C14" s="83"/>
      <c r="D14" s="88" t="s">
        <v>32</v>
      </c>
      <c r="E14" s="82" t="s">
        <v>33</v>
      </c>
      <c r="F14" s="83"/>
      <c r="G14" s="21">
        <v>0</v>
      </c>
      <c r="H14" s="21"/>
      <c r="I14" s="86"/>
      <c r="J14" s="87"/>
      <c r="K14" s="22" t="s">
        <v>34</v>
      </c>
    </row>
    <row r="15" spans="2:11" ht="18" customHeight="1">
      <c r="B15" s="82">
        <v>2</v>
      </c>
      <c r="C15" s="83"/>
      <c r="D15" s="89"/>
      <c r="E15" s="95" t="s">
        <v>35</v>
      </c>
      <c r="F15" s="95"/>
      <c r="G15" s="21">
        <v>0</v>
      </c>
      <c r="H15" s="21"/>
      <c r="I15" s="86"/>
      <c r="J15" s="87"/>
      <c r="K15" s="22" t="s">
        <v>36</v>
      </c>
    </row>
    <row r="16" spans="2:11" ht="18" customHeight="1">
      <c r="B16" s="82">
        <v>3</v>
      </c>
      <c r="C16" s="83"/>
      <c r="D16" s="89"/>
      <c r="E16" s="82" t="s">
        <v>37</v>
      </c>
      <c r="F16" s="83"/>
      <c r="G16" s="21">
        <v>0</v>
      </c>
      <c r="H16" s="21"/>
      <c r="I16" s="86"/>
      <c r="J16" s="87"/>
      <c r="K16" s="22" t="s">
        <v>34</v>
      </c>
    </row>
    <row r="17" spans="2:11" ht="18" customHeight="1">
      <c r="B17" s="82">
        <v>4</v>
      </c>
      <c r="C17" s="83"/>
      <c r="D17" s="89"/>
      <c r="E17" s="82" t="s">
        <v>38</v>
      </c>
      <c r="F17" s="83"/>
      <c r="G17" s="21">
        <v>0</v>
      </c>
      <c r="H17" s="21"/>
      <c r="I17" s="86"/>
      <c r="J17" s="87"/>
      <c r="K17" s="22" t="s">
        <v>39</v>
      </c>
    </row>
    <row r="18" spans="2:11" ht="18" customHeight="1">
      <c r="B18" s="82">
        <v>5</v>
      </c>
      <c r="C18" s="83"/>
      <c r="D18" s="90"/>
      <c r="E18" s="82" t="s">
        <v>40</v>
      </c>
      <c r="F18" s="83"/>
      <c r="G18" s="21">
        <v>0</v>
      </c>
      <c r="H18" s="21"/>
      <c r="I18" s="86"/>
      <c r="J18" s="87"/>
      <c r="K18" s="27" t="s">
        <v>41</v>
      </c>
    </row>
    <row r="19" spans="2:11" ht="18" customHeight="1">
      <c r="B19" s="82">
        <v>6</v>
      </c>
      <c r="C19" s="83"/>
      <c r="D19" s="88" t="s">
        <v>42</v>
      </c>
      <c r="E19" s="95"/>
      <c r="F19" s="95"/>
      <c r="G19" s="21">
        <v>0</v>
      </c>
      <c r="H19" s="21"/>
      <c r="I19" s="86"/>
      <c r="J19" s="87"/>
      <c r="K19" s="22"/>
    </row>
    <row r="20" spans="2:11" ht="18" customHeight="1">
      <c r="B20" s="82">
        <v>7</v>
      </c>
      <c r="C20" s="83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>
      <c r="B21" s="82">
        <v>8</v>
      </c>
      <c r="C21" s="83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0</v>
      </c>
      <c r="I22" s="97">
        <f>SUM(I14:J21)</f>
        <v>0</v>
      </c>
      <c r="J22" s="98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>
      <c r="B25" s="96">
        <f>H22</f>
        <v>0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员工报销明细-别克日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2017-02-16T08:55:24Z</cp:lastPrinted>
  <dcterms:created xsi:type="dcterms:W3CDTF">2014-04-15T08:52:03Z</dcterms:created>
  <dcterms:modified xsi:type="dcterms:W3CDTF">2019-04-19T03:17:46Z</dcterms:modified>
</cp:coreProperties>
</file>