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19年上会费\"/>
    </mc:Choice>
  </mc:AlternateContent>
  <xr:revisionPtr revIDLastSave="0" documentId="13_ncr:1_{327E9F98-746C-4F49-947D-60054F9C3E88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I18" i="2"/>
  <c r="G21" i="2"/>
  <c r="H18" i="2"/>
  <c r="B21" i="2"/>
  <c r="K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<sst xmlns="http://schemas.openxmlformats.org/spreadsheetml/2006/main" count="113" uniqueCount="91">
  <si>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</si>
  <si>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</si>
  <si>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</si>
  <si>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</si>
  <si>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</si>
  <si>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</si>
  <si>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</si>
  <si>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</si>
  <si>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</si>
  <si>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</si>
  <si>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</si>
  <si>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</si>
  <si>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</si>
  <si>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</si>
  <si>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</si>
  <si>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</si>
  <si>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</si>
  <si>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</si>
  <si>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</si>
  <si>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</si>
  <si>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</si>
  <si>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</si>
  <si>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</si>
  <si>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</si>
  <si>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</si>
  <si>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</si>
  <si>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</si>
  <si>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</si>
  <si>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</si>
  <si>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</si>
  <si>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</si>
  <si>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</si>
  <si>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</si>
  <si>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</si>
  <si>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</si>
  <si>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</si>
  <si>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</si>
  <si>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</si>
  <si>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</si>
  <si>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</si>
  <si>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</si>
  <si>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</si>
  <si>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</si>
  <si>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</si>
  <si>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</si>
  <si>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</si>
  <si>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</si>
  <si>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</si>
  <si>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</si>
  <si>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</si>
  <si>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</si>
  <si>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</si>
  <si>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</si>
  <si>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</si>
  <si>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</si>
  <si>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</si>
  <si>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</si>
  <si>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</si>
  <si>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</si>
  <si>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</si>
  <si>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</si>
  <si>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</si>
  <si>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</si>
  <si>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</si>
  <si>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</si>
  <si>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</si>
  <si>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</si>
  <si>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</si>
  <si>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</si>
  <si>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</si>
  <si>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</si>
  <si>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</si>
  <si>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</si>
  <si>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</si>
  <si>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</si>
  <si>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</si>
  <si>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</si>
  <si>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</si>
  <si>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</si>
  <si>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</si>
  <si>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</si>
  <si>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团号：HMJB-180720-KLB423	</t>
    <phoneticPr fontId="15" type="noConversion"/>
  </si>
  <si>
    <t>会议日期：2017-07-20</t>
    <phoneticPr fontId="15" type="noConversion"/>
  </si>
  <si>
    <t>耿吴茜</t>
    <phoneticPr fontId="15" type="noConversion"/>
  </si>
  <si>
    <t>助理</t>
    <phoneticPr fontId="15" type="noConversion"/>
  </si>
  <si>
    <t>2部</t>
    <phoneticPr fontId="15" type="noConversion"/>
  </si>
  <si>
    <t>北京-石家庄</t>
    <phoneticPr fontId="15" type="noConversion"/>
  </si>
  <si>
    <t>6月27-30人</t>
    <phoneticPr fontId="15" type="noConversion"/>
  </si>
  <si>
    <t>石家庄</t>
    <phoneticPr fontId="15" type="noConversion"/>
  </si>
  <si>
    <t>6月27-28日</t>
    <phoneticPr fontId="15" type="noConversion"/>
  </si>
  <si>
    <t>6月29日-30日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</si>
</sst>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61" zoomScale="85" zoomScaleNormal="85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81</v>
      </c>
      <c r="I4" s="79"/>
      <c r="J4" s="78" t="s">
        <v>82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4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3">
        <v>4</v>
      </c>
      <c r="B22" s="57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4">
        <v>5</v>
      </c>
      <c r="B25" s="58" t="s">
        <v>24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5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0</v>
      </c>
      <c r="D45" s="71"/>
      <c r="E45" s="68">
        <f t="shared" si="2"/>
        <v>0</v>
      </c>
      <c r="F45" s="37">
        <v>472</v>
      </c>
      <c r="G45" s="37">
        <v>0</v>
      </c>
      <c r="H45" s="37">
        <f t="shared" si="0"/>
        <v>472</v>
      </c>
      <c r="I45" s="50"/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472</v>
      </c>
      <c r="G52" s="40">
        <f t="shared" ref="G52:H52" si="21">SUM(G45:G51)</f>
        <v>0</v>
      </c>
      <c r="H52" s="40">
        <f t="shared" si="21"/>
        <v>472</v>
      </c>
      <c r="I52" s="46"/>
      <c r="J52" s="77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472</v>
      </c>
      <c r="G53" s="40">
        <f t="shared" si="22"/>
        <v>0</v>
      </c>
      <c r="H53" s="40">
        <f t="shared" si="22"/>
        <v>472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0</v>
      </c>
      <c r="B58" s="61"/>
      <c r="C58" s="61">
        <f>H53</f>
        <v>472</v>
      </c>
      <c r="D58" s="61"/>
      <c r="E58" s="61">
        <f>F53</f>
        <v>472</v>
      </c>
      <c r="F58" s="61"/>
      <c r="G58" s="61">
        <f>G53</f>
        <v>0</v>
      </c>
      <c r="H58" s="61"/>
      <c r="I58" s="49">
        <f>A58-C58</f>
        <v>-472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8" workbookViewId="0">
      <selection activeCell="J38" sqref="J3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5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6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6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6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5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 t="s">
        <v>83</v>
      </c>
      <c r="G28" s="85"/>
      <c r="H28" s="5" t="s">
        <v>52</v>
      </c>
      <c r="I28" s="4"/>
      <c r="J28" s="85" t="s">
        <v>84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 t="s">
        <v>86</v>
      </c>
      <c r="G29" s="87"/>
      <c r="H29" s="8" t="s">
        <v>54</v>
      </c>
      <c r="I29" s="7"/>
      <c r="J29" s="87" t="s">
        <v>85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 t="s">
        <v>87</v>
      </c>
      <c r="G30" s="87"/>
      <c r="H30" s="8" t="s">
        <v>56</v>
      </c>
      <c r="I30" s="22"/>
      <c r="J30" s="109">
        <v>43655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>
        <f>J8</f>
        <v>0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8" t="s">
        <v>40</v>
      </c>
      <c r="J33" s="108"/>
      <c r="K33" s="28" t="s">
        <v>63</v>
      </c>
    </row>
    <row r="34" spans="2:11" ht="20.100000000000001" customHeight="1" x14ac:dyDescent="0.15">
      <c r="B34" s="99">
        <v>1</v>
      </c>
      <c r="C34" s="99"/>
      <c r="D34" s="20" t="s">
        <v>88</v>
      </c>
      <c r="E34" s="99" t="s">
        <v>89</v>
      </c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15">
      <c r="B35" s="99">
        <v>2</v>
      </c>
      <c r="C35" s="99"/>
      <c r="D35" s="20" t="s">
        <v>88</v>
      </c>
      <c r="E35" s="99" t="s">
        <v>90</v>
      </c>
      <c r="F35" s="99"/>
      <c r="G35" s="17">
        <v>200</v>
      </c>
      <c r="H35" s="17">
        <v>2</v>
      </c>
      <c r="I35" s="97">
        <f t="shared" ref="I35:I36" si="0">G35*H35</f>
        <v>400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/>
      <c r="I36" s="97">
        <f t="shared" si="0"/>
        <v>0</v>
      </c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4</v>
      </c>
      <c r="I37" s="101">
        <f>SUM(I34:J36)</f>
        <v>600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2019-01-10T02:03:45Z</cp:lastPrinted>
  <dcterms:created xsi:type="dcterms:W3CDTF">2014-04-15T08:52:00Z</dcterms:created>
  <dcterms:modified xsi:type="dcterms:W3CDTF">2019-07-09T03:42:40Z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