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<sst xmlns="http://schemas.openxmlformats.org/spreadsheetml/2006/main" count="53" uniqueCount="53">
  <si>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</si>
  <si>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 HMEA-230115-HCB726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</si>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</sst>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70" zoomScaleNormal="70" topLeftCell="A43" workbookViewId="0">
      <selection activeCell="O18" sqref="O18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9.18965517241379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30000</v>
      </c>
      <c r="D8" s="16">
        <v>1</v>
      </c>
      <c r="E8" s="15">
        <f>C8*D8</f>
        <v>30000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30000</v>
      </c>
      <c r="D11" s="19">
        <f>SUM(D8)</f>
        <v>1</v>
      </c>
      <c r="E11" s="19">
        <f>SUM(E8)</f>
        <v>30000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20000</v>
      </c>
      <c r="D15" s="16">
        <v>1</v>
      </c>
      <c r="E15" s="15">
        <f>C15*D15</f>
        <v>20000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20000</v>
      </c>
      <c r="D19" s="19">
        <f t="shared" ref="D19:E19" si="2">SUM(D15)</f>
        <v>1</v>
      </c>
      <c r="E19" s="19">
        <f t="shared" si="2"/>
        <v>20000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52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3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3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3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4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4"/>
      <c r="J25" s="45" t="s">
        <v>28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4"/>
      <c r="J27" s="46"/>
    </row>
    <row r="28" s="1" customFormat="1" customHeight="1" spans="1:10">
      <c r="A28" s="17"/>
      <c r="B28" s="18" t="s">
        <v>29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7"/>
      <c r="J28" s="48"/>
    </row>
    <row r="29" customHeight="1" spans="1:10">
      <c r="A29" s="13">
        <v>6</v>
      </c>
      <c r="B29" s="14" t="s">
        <v>30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4"/>
      <c r="J29" s="45" t="s">
        <v>31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4"/>
      <c r="J30" s="5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s="1" customFormat="1" customHeight="1" spans="1:10">
      <c r="A32" s="17"/>
      <c r="B32" s="18" t="s">
        <v>32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7"/>
      <c r="J32" s="51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4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s="1" customFormat="1" customHeight="1" spans="1:10">
      <c r="A36" s="17"/>
      <c r="B36" s="18" t="s">
        <v>34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7"/>
      <c r="J36" s="54"/>
    </row>
    <row r="37" customHeight="1" spans="1:10">
      <c r="A37" s="13">
        <v>8</v>
      </c>
      <c r="B37" s="14" t="s">
        <v>35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4"/>
      <c r="J37" s="49" t="s">
        <v>36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4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s="1" customFormat="1" customHeight="1" spans="1:10">
      <c r="A40" s="17"/>
      <c r="B40" s="18" t="s">
        <v>37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7"/>
      <c r="J40" s="51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4"/>
      <c r="J41" s="45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4"/>
      <c r="J42" s="46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4"/>
      <c r="J43" s="46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7"/>
      <c r="J44" s="48"/>
    </row>
    <row r="45" customHeight="1" spans="1:10">
      <c r="A45" s="20">
        <v>10</v>
      </c>
      <c r="B45" s="21" t="s">
        <v>41</v>
      </c>
      <c r="C45" s="22">
        <v>0</v>
      </c>
      <c r="D45" s="20"/>
      <c r="E45" s="22">
        <f>C45*D45</f>
        <v>0</v>
      </c>
      <c r="F45" s="15">
        <v>0</v>
      </c>
      <c r="G45" s="15">
        <v>0</v>
      </c>
      <c r="H45" s="15">
        <f t="shared" ref="H45:H50" si="10">F45+G45</f>
        <v>0</v>
      </c>
      <c r="I45" s="44"/>
      <c r="J45" s="52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 t="shared" si="10"/>
        <v>0</v>
      </c>
      <c r="I46" s="44"/>
      <c r="J46" s="53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 t="shared" si="10"/>
        <v>0</v>
      </c>
      <c r="I47" s="44"/>
      <c r="J47" s="53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 t="shared" si="10"/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 t="shared" si="10"/>
        <v>0</v>
      </c>
      <c r="I49" s="44"/>
      <c r="J49" s="53"/>
    </row>
    <row r="50" s="1" customFormat="1" customHeight="1" spans="1:10">
      <c r="A50" s="32"/>
      <c r="B50" s="25"/>
      <c r="C50" s="33"/>
      <c r="D50" s="34"/>
      <c r="E50" s="33"/>
      <c r="F50" s="15">
        <v>0</v>
      </c>
      <c r="G50" s="15">
        <v>0</v>
      </c>
      <c r="H50" s="15">
        <f t="shared" si="10"/>
        <v>0</v>
      </c>
      <c r="I50" s="15"/>
      <c r="J50" s="53"/>
    </row>
    <row r="51" s="1" customFormat="1" customHeight="1" spans="1:10">
      <c r="A51" s="17"/>
      <c r="B51" s="18" t="s">
        <v>42</v>
      </c>
      <c r="C51" s="19">
        <f>SUM(C45)</f>
        <v>0</v>
      </c>
      <c r="D51" s="19">
        <f t="shared" ref="D51:E51" si="11">SUM(D45)</f>
        <v>0</v>
      </c>
      <c r="E51" s="19">
        <f t="shared" si="11"/>
        <v>0</v>
      </c>
      <c r="F51" s="19">
        <f>SUM(F45:F49)</f>
        <v>0</v>
      </c>
      <c r="G51" s="19">
        <f>SUM(G45:G49)</f>
        <v>0</v>
      </c>
      <c r="H51" s="19">
        <f>SUM(H45:H49)</f>
        <v>0</v>
      </c>
      <c r="I51" s="47"/>
      <c r="J51" s="54"/>
    </row>
    <row r="52" customHeight="1" spans="1:10">
      <c r="A52" s="17"/>
      <c r="B52" s="18" t="s">
        <v>43</v>
      </c>
      <c r="C52" s="19">
        <f>SUM(C51,C44,C40,C36,C32,C28,C24,C19,C14,C11)</f>
        <v>50000</v>
      </c>
      <c r="D52" s="19">
        <f t="shared" ref="D52:H52" si="12">SUM(D51,D44,D40,D36,D32,D28,D24,D19,D14,D11)</f>
        <v>2</v>
      </c>
      <c r="E52" s="19">
        <f t="shared" si="12"/>
        <v>50000</v>
      </c>
      <c r="F52" s="19">
        <f t="shared" si="12"/>
        <v>0</v>
      </c>
      <c r="G52" s="19">
        <f t="shared" si="12"/>
        <v>0</v>
      </c>
      <c r="H52" s="19">
        <f t="shared" si="12"/>
        <v>0</v>
      </c>
      <c r="I52" s="47"/>
      <c r="J52" s="55"/>
    </row>
    <row r="56" customHeight="1" spans="1:9">
      <c r="A56" s="35" t="s">
        <v>44</v>
      </c>
      <c r="B56" s="36"/>
      <c r="C56" s="37" t="s">
        <v>45</v>
      </c>
      <c r="D56" s="37"/>
      <c r="E56" s="37" t="s">
        <v>46</v>
      </c>
      <c r="F56" s="37"/>
      <c r="G56" s="37" t="s">
        <v>47</v>
      </c>
      <c r="H56" s="37"/>
      <c r="I56" s="56" t="s">
        <v>48</v>
      </c>
    </row>
    <row r="57" customHeight="1" spans="1:9">
      <c r="A57" s="38">
        <f>E52</f>
        <v>50000</v>
      </c>
      <c r="B57" s="39"/>
      <c r="C57" s="39">
        <f>H52</f>
        <v>0</v>
      </c>
      <c r="D57" s="39"/>
      <c r="E57" s="39">
        <f>F52</f>
        <v>0</v>
      </c>
      <c r="F57" s="39"/>
      <c r="G57" s="39">
        <f>G52</f>
        <v>0</v>
      </c>
      <c r="H57" s="39"/>
      <c r="I57" s="57">
        <f>A57-C57</f>
        <v>50000</v>
      </c>
    </row>
    <row r="59" customHeight="1" spans="1:9">
      <c r="A59" s="40" t="s">
        <v>49</v>
      </c>
      <c r="B59" s="41"/>
      <c r="C59" s="42" t="s">
        <v>50</v>
      </c>
      <c r="D59" s="40"/>
      <c r="E59" s="40" t="s">
        <v>51</v>
      </c>
      <c r="F59" s="40"/>
      <c r="G59" s="40" t="s">
        <v>52</v>
      </c>
      <c r="H59" s="40"/>
      <c r="I59" s="4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50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50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50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50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50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1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2022-12-22T03:47:37Z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2052-11.1.0.12980</vt:lpwstr>
  </property>
</Properties>
</file>