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员工差旅明细!$A$1:$K$52</definedName>
  </definedNames>
  <calcPr calcId="144525"/>
</workbook>
</file>

<file path=xl/sharedStrings.xml><?xml version="1.0" encoding="utf-8"?>
<sst xmlns="http://schemas.openxmlformats.org/spreadsheetml/2006/main" count="130" uniqueCount="103">
  <si>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</si>
  <si>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</si>
  <si>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</si>
  <si>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</si>
  <si>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</si>
  <si>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</si>
  <si>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</si>
  <si>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</si>
  <si>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</si>
  <si>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</si>
  <si>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</si>
  <si>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</si>
  <si>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</si>
  <si>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</si>
  <si>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</si>
  <si>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</si>
  <si>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</si>
  <si>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</si>
  <si>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</si>
  <si>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</si>
  <si>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</si>
  <si>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</si>
  <si>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</si>
  <si>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</si>
  <si>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</si>
  <si>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</si>
  <si>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</si>
  <si>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</si>
  <si>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</si>
  <si>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</si>
  <si>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</si>
  <si>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</si>
  <si>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</si>
  <si>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</si>
  <si>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</si>
  <si>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</si>
  <si>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</si>
  <si>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</si>
  <si>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</si>
  <si>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</si>
  <si>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</si>
  <si>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</si>
  <si>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</si>
  <si>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</si>
  <si>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</si>
  <si>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</si>
  <si>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</si>
  <si>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</si>
  <si>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</si>
  <si>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</si>
  <si>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</si>
  <si>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</si>
  <si>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</si>
  <si>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</si>
  <si>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</si>
  <si>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</si>
  <si>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</si>
  <si>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</si>
  <si>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</si>
  <si>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 上海</t>
  </si>
  <si>
    <t>部门:</t>
  </si>
  <si>
    <t>会奖六部</t>
  </si>
  <si>
    <t>发生日期:</t>
  </si>
  <si>
    <t>5.27-5.29</t>
  </si>
  <si>
    <t>报销日期:</t>
  </si>
  <si>
    <t>团号:</t>
  </si>
  <si>
    <t>HMEA-190424-HCB235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</si>
  <si>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</si>
  <si>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</si>
  <si>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</si>
  <si>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</si>
  <si>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</si>
  <si>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</si>
  <si>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</si>
  <si>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</si>
  <si>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5.27 北京-上海</t>
  </si>
  <si>
    <t>5.29 上海-北京</t>
  </si>
  <si>
    <t>市内交通（打车）</t>
  </si>
  <si>
    <t>5.23 公司-佳程广场</t>
  </si>
  <si>
    <t>5.27 虹桥火车站-酒店</t>
  </si>
  <si>
    <t>5.27 如家-丽思卡尔顿</t>
  </si>
  <si>
    <t>5.27 丽思卡尔顿-如家</t>
  </si>
  <si>
    <t>5.28 如家-丽思卡尔顿</t>
  </si>
  <si>
    <t>5.28 丽思卡尔顿-维修厂</t>
  </si>
  <si>
    <t>5.28 餐厅-宋双双家</t>
  </si>
  <si>
    <t>5.29 如家-丽思卡尔顿</t>
  </si>
  <si>
    <t>5.29 丽思卡尔顿-虹桥火车站</t>
  </si>
  <si>
    <t>5.23 佳程广场-公司</t>
  </si>
  <si>
    <t>5.27 家-北京南站</t>
  </si>
  <si>
    <t>5.29 北京南站-家</t>
  </si>
  <si>
    <t>餐费</t>
  </si>
  <si>
    <t>5.27 杨宗霖 晚餐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</si>
  <si>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</si>
  <si>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</si>
  <si>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</si>
  <si>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</si>
  <si>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</si>
  <si>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</si>
  <si>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</si>
  <si>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</si>
  <si>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</si>
  <si>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</si>
  <si>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北京、上海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</si>
</sst>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41" formatCode="_ * #,##0_ ;_ * \-#,##0_ ;_ * &quot;-&quot;_ ;_ @_ "/>
    <numFmt numFmtId="180" formatCode="#,##0.00_);[Red]\(#,##0.00\)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9" fillId="31" borderId="21" applyNumberFormat="0" applyAlignment="0" applyProtection="0">
      <alignment vertical="center"/>
    </xf>
    <xf numFmtId="0" fontId="15" fillId="14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29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30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30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30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30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30"/>
      <c r="J12" s="88"/>
    </row>
    <row r="13" s="54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30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30"/>
      <c r="J15" s="88"/>
    </row>
    <row r="16" s="54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30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30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30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30"/>
      <c r="J20" s="92"/>
    </row>
    <row r="21" s="54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30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30"/>
      <c r="J23" s="92"/>
    </row>
    <row r="24" s="54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30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30"/>
      <c r="J26" s="88"/>
    </row>
    <row r="27" s="54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30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30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30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30"/>
      <c r="J31" s="92"/>
    </row>
    <row r="32" s="54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30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30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30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30"/>
      <c r="J36" s="95"/>
    </row>
    <row r="37" s="54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30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30"/>
      <c r="J39" s="92"/>
    </row>
    <row r="40" s="54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30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30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30"/>
      <c r="J43" s="88"/>
    </row>
    <row r="44" s="54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30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30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30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30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30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30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30"/>
      <c r="J51" s="95"/>
    </row>
    <row r="52" s="54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topLeftCell="A37" workbookViewId="0">
      <selection activeCell="I37" sqref="I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2"/>
      <c r="H6" s="10" t="s">
        <v>60</v>
      </c>
      <c r="I6" s="9"/>
      <c r="J6" s="12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2"/>
      <c r="H7" s="10" t="s">
        <v>64</v>
      </c>
      <c r="I7" s="40"/>
      <c r="J7" s="12">
        <v>5.31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1"/>
      <c r="J8" s="42" t="s">
        <v>66</v>
      </c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553</v>
      </c>
      <c r="H11" s="26">
        <v>553</v>
      </c>
      <c r="I11" s="44"/>
      <c r="J11" s="45"/>
      <c r="K11" s="46" t="s">
        <v>75</v>
      </c>
    </row>
    <row r="12" ht="20.1" customHeight="1" spans="2:11">
      <c r="B12" s="23"/>
      <c r="C12" s="24"/>
      <c r="D12" s="27"/>
      <c r="E12" s="23"/>
      <c r="F12" s="24"/>
      <c r="G12" s="26">
        <v>553</v>
      </c>
      <c r="H12" s="26">
        <v>553</v>
      </c>
      <c r="I12" s="44"/>
      <c r="J12" s="45"/>
      <c r="K12" s="46" t="s">
        <v>76</v>
      </c>
    </row>
    <row r="13" ht="20.1" customHeight="1" spans="2:11">
      <c r="B13" s="23">
        <v>2</v>
      </c>
      <c r="C13" s="24"/>
      <c r="D13" s="27"/>
      <c r="E13" s="28" t="s">
        <v>77</v>
      </c>
      <c r="F13" s="28"/>
      <c r="G13" s="26">
        <v>15</v>
      </c>
      <c r="H13" s="26">
        <v>15</v>
      </c>
      <c r="I13" s="44"/>
      <c r="J13" s="45"/>
      <c r="K13" s="46" t="s">
        <v>78</v>
      </c>
    </row>
    <row r="14" ht="20.1" customHeight="1" spans="2:11">
      <c r="B14" s="23"/>
      <c r="C14" s="24"/>
      <c r="D14" s="27"/>
      <c r="E14" s="23"/>
      <c r="F14" s="24"/>
      <c r="G14" s="26">
        <v>69.34</v>
      </c>
      <c r="H14" s="26">
        <v>69.34</v>
      </c>
      <c r="I14" s="44"/>
      <c r="J14" s="45"/>
      <c r="K14" s="46" t="s">
        <v>79</v>
      </c>
    </row>
    <row r="15" ht="20.1" customHeight="1" spans="2:11">
      <c r="B15" s="23"/>
      <c r="C15" s="24"/>
      <c r="D15" s="27"/>
      <c r="E15" s="23"/>
      <c r="F15" s="24"/>
      <c r="G15" s="26">
        <v>8</v>
      </c>
      <c r="H15" s="26">
        <v>8</v>
      </c>
      <c r="I15" s="44"/>
      <c r="J15" s="45"/>
      <c r="K15" s="46" t="s">
        <v>80</v>
      </c>
    </row>
    <row r="16" ht="20.1" customHeight="1" spans="2:11">
      <c r="B16" s="23"/>
      <c r="C16" s="24"/>
      <c r="D16" s="27"/>
      <c r="E16" s="23"/>
      <c r="F16" s="24"/>
      <c r="G16" s="26">
        <v>17</v>
      </c>
      <c r="H16" s="26">
        <v>17</v>
      </c>
      <c r="I16" s="44"/>
      <c r="J16" s="45"/>
      <c r="K16" s="46" t="s">
        <v>81</v>
      </c>
    </row>
    <row r="17" ht="20.1" customHeight="1" spans="2:11">
      <c r="B17" s="23"/>
      <c r="C17" s="24"/>
      <c r="D17" s="27"/>
      <c r="E17" s="23"/>
      <c r="F17" s="24"/>
      <c r="G17" s="26">
        <v>14</v>
      </c>
      <c r="H17" s="26">
        <v>14</v>
      </c>
      <c r="I17" s="44"/>
      <c r="J17" s="45"/>
      <c r="K17" s="46" t="s">
        <v>82</v>
      </c>
    </row>
    <row r="18" ht="20.1" customHeight="1" spans="2:11">
      <c r="B18" s="23"/>
      <c r="C18" s="24"/>
      <c r="D18" s="27"/>
      <c r="E18" s="23"/>
      <c r="F18" s="24"/>
      <c r="G18" s="26">
        <v>82.94</v>
      </c>
      <c r="H18" s="26">
        <v>82.94</v>
      </c>
      <c r="I18" s="44"/>
      <c r="J18" s="45"/>
      <c r="K18" s="46" t="s">
        <v>83</v>
      </c>
    </row>
    <row r="19" ht="20.1" customHeight="1" spans="2:11">
      <c r="B19" s="23"/>
      <c r="C19" s="24"/>
      <c r="D19" s="27"/>
      <c r="E19" s="23"/>
      <c r="F19" s="24"/>
      <c r="G19" s="26">
        <v>117.18</v>
      </c>
      <c r="H19" s="26">
        <v>117.18</v>
      </c>
      <c r="I19" s="44"/>
      <c r="J19" s="45"/>
      <c r="K19" s="46" t="s">
        <v>84</v>
      </c>
    </row>
    <row r="20" ht="20.1" customHeight="1" spans="2:11">
      <c r="B20" s="23"/>
      <c r="C20" s="24"/>
      <c r="D20" s="27"/>
      <c r="E20" s="23"/>
      <c r="F20" s="24"/>
      <c r="G20" s="26">
        <v>14</v>
      </c>
      <c r="H20" s="26">
        <v>14</v>
      </c>
      <c r="I20" s="44"/>
      <c r="J20" s="45"/>
      <c r="K20" s="46" t="s">
        <v>85</v>
      </c>
    </row>
    <row r="21" ht="20.1" customHeight="1" spans="2:11">
      <c r="B21" s="23"/>
      <c r="C21" s="24"/>
      <c r="D21" s="27"/>
      <c r="E21" s="23"/>
      <c r="F21" s="24"/>
      <c r="G21" s="26">
        <v>71.86</v>
      </c>
      <c r="H21" s="26">
        <v>71.86</v>
      </c>
      <c r="I21" s="44"/>
      <c r="J21" s="45"/>
      <c r="K21" s="46" t="s">
        <v>86</v>
      </c>
    </row>
    <row r="22" ht="20.1" customHeight="1" spans="2:11">
      <c r="B22" s="23"/>
      <c r="C22" s="24"/>
      <c r="D22" s="27"/>
      <c r="E22" s="23"/>
      <c r="F22" s="24"/>
      <c r="G22" s="26">
        <v>14.02</v>
      </c>
      <c r="H22" s="26">
        <v>14.02</v>
      </c>
      <c r="I22" s="44"/>
      <c r="J22" s="45"/>
      <c r="K22" s="46" t="s">
        <v>87</v>
      </c>
    </row>
    <row r="23" ht="20.1" customHeight="1" spans="2:11">
      <c r="B23" s="23"/>
      <c r="C23" s="24"/>
      <c r="D23" s="27"/>
      <c r="E23" s="23"/>
      <c r="F23" s="24"/>
      <c r="G23" s="26">
        <v>88.44</v>
      </c>
      <c r="H23" s="26">
        <v>88.44</v>
      </c>
      <c r="I23" s="44"/>
      <c r="J23" s="45"/>
      <c r="K23" s="46" t="s">
        <v>88</v>
      </c>
    </row>
    <row r="24" ht="20.1" customHeight="1" spans="2:11">
      <c r="B24" s="23"/>
      <c r="C24" s="24"/>
      <c r="D24" s="27"/>
      <c r="E24" s="23"/>
      <c r="F24" s="24"/>
      <c r="G24" s="26">
        <v>116.58</v>
      </c>
      <c r="H24" s="26">
        <v>116.58</v>
      </c>
      <c r="I24" s="44"/>
      <c r="J24" s="45"/>
      <c r="K24" s="46" t="s">
        <v>89</v>
      </c>
    </row>
    <row r="25" ht="20.1" customHeight="1" spans="2:11">
      <c r="B25" s="23"/>
      <c r="C25" s="24"/>
      <c r="D25" s="27"/>
      <c r="E25" s="23"/>
      <c r="F25" s="24" t="s">
        <v>90</v>
      </c>
      <c r="G25" s="26">
        <v>69.4</v>
      </c>
      <c r="H25" s="26"/>
      <c r="I25" s="44"/>
      <c r="J25" s="45">
        <v>69.4</v>
      </c>
      <c r="K25" s="46" t="s">
        <v>91</v>
      </c>
    </row>
    <row r="26" ht="20.1" customHeight="1" spans="2:11">
      <c r="B26" s="23"/>
      <c r="C26" s="24"/>
      <c r="D26" s="27"/>
      <c r="E26" s="23"/>
      <c r="F26" s="29" t="s">
        <v>92</v>
      </c>
      <c r="G26" s="26">
        <v>550</v>
      </c>
      <c r="H26" s="26">
        <v>550</v>
      </c>
      <c r="I26" s="44"/>
      <c r="J26" s="45"/>
      <c r="K26" s="46"/>
    </row>
    <row r="27" ht="20.1" customHeight="1" spans="2:11">
      <c r="B27" s="23"/>
      <c r="C27" s="24"/>
      <c r="D27" s="27"/>
      <c r="E27" s="23"/>
      <c r="F27" s="24"/>
      <c r="G27" s="26"/>
      <c r="H27" s="30"/>
      <c r="I27" s="44"/>
      <c r="J27" s="26"/>
      <c r="K27" s="46"/>
    </row>
    <row r="28" ht="20.1" customHeight="1" spans="2:11">
      <c r="B28" s="23"/>
      <c r="C28" s="24"/>
      <c r="D28" s="27"/>
      <c r="E28" s="23"/>
      <c r="F28" s="24"/>
      <c r="G28" s="26"/>
      <c r="H28" s="30"/>
      <c r="I28" s="44"/>
      <c r="J28" s="26"/>
      <c r="K28" s="46"/>
    </row>
    <row r="29" ht="20.1" customHeight="1" spans="2:11">
      <c r="B29" s="23">
        <v>5</v>
      </c>
      <c r="C29" s="24"/>
      <c r="D29" s="25" t="s">
        <v>41</v>
      </c>
      <c r="E29" s="28"/>
      <c r="F29" s="28"/>
      <c r="G29" s="26"/>
      <c r="H29" s="26"/>
      <c r="I29" s="44"/>
      <c r="J29" s="45"/>
      <c r="K29" s="46"/>
    </row>
    <row r="30" ht="20.1" customHeight="1" spans="2:11">
      <c r="B30" s="23">
        <v>6</v>
      </c>
      <c r="C30" s="24"/>
      <c r="D30" s="27"/>
      <c r="E30" s="28"/>
      <c r="F30" s="28"/>
      <c r="G30" s="26"/>
      <c r="H30" s="26"/>
      <c r="I30" s="44"/>
      <c r="J30" s="45"/>
      <c r="K30" s="46"/>
    </row>
    <row r="31" ht="20.1" customHeight="1" spans="2:11">
      <c r="B31" s="23">
        <v>7</v>
      </c>
      <c r="C31" s="24"/>
      <c r="D31" s="31"/>
      <c r="E31" s="28"/>
      <c r="F31" s="28"/>
      <c r="G31" s="26">
        <v>0</v>
      </c>
      <c r="H31" s="26"/>
      <c r="I31" s="44"/>
      <c r="J31" s="45"/>
      <c r="K31" s="46"/>
    </row>
    <row r="32" ht="20.1" customHeight="1" spans="2:11">
      <c r="B32" s="20" t="s">
        <v>43</v>
      </c>
      <c r="C32" s="32"/>
      <c r="D32" s="32"/>
      <c r="E32" s="32"/>
      <c r="F32" s="21"/>
      <c r="G32" s="33">
        <f>SUM(G11:G31)</f>
        <v>2353.76</v>
      </c>
      <c r="H32" s="33">
        <f>SUM(H11:H31)</f>
        <v>2284.36</v>
      </c>
      <c r="I32" s="47">
        <f>SUM(I11:J31)</f>
        <v>69.4</v>
      </c>
      <c r="J32" s="48"/>
      <c r="K32" s="49"/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50"/>
      <c r="K33" s="17"/>
    </row>
    <row r="34" ht="20.1" customHeight="1" spans="2:11">
      <c r="B34" s="22" t="s">
        <v>70</v>
      </c>
      <c r="C34" s="22"/>
      <c r="D34" s="22"/>
      <c r="E34" s="22"/>
      <c r="F34" s="22"/>
      <c r="G34" s="22" t="s">
        <v>93</v>
      </c>
      <c r="H34" s="22"/>
      <c r="I34" s="22"/>
      <c r="J34" s="22"/>
      <c r="K34" s="22" t="s">
        <v>94</v>
      </c>
    </row>
    <row r="35" ht="20.1" customHeight="1" spans="2:11">
      <c r="B35" s="34">
        <f>H32</f>
        <v>2284.36</v>
      </c>
      <c r="C35" s="34"/>
      <c r="D35" s="34"/>
      <c r="E35" s="34"/>
      <c r="F35" s="34"/>
      <c r="G35" s="34">
        <f>I32</f>
        <v>69.4</v>
      </c>
      <c r="H35" s="34"/>
      <c r="I35" s="34"/>
      <c r="J35" s="34"/>
      <c r="K35" s="51">
        <f>SUM(B35:J35)</f>
        <v>2353.76</v>
      </c>
    </row>
    <row r="36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" customHeight="1" spans="2:11">
      <c r="B37" s="17" t="s">
        <v>95</v>
      </c>
      <c r="C37" s="17"/>
      <c r="D37" s="17"/>
      <c r="E37" s="17"/>
      <c r="F37" s="17" t="s">
        <v>50</v>
      </c>
      <c r="G37" s="17" t="s">
        <v>96</v>
      </c>
      <c r="H37" s="17"/>
      <c r="I37" s="17"/>
      <c r="J37" s="17" t="s">
        <v>52</v>
      </c>
      <c r="K37" s="17"/>
    </row>
    <row r="40" ht="18.75" spans="1:11">
      <c r="A40" s="2" t="s">
        <v>97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2" ht="20.1" customHeight="1" spans="2:11">
      <c r="B42" s="4"/>
      <c r="C42" s="5"/>
      <c r="D42" s="6" t="s">
        <v>54</v>
      </c>
      <c r="E42" s="6"/>
      <c r="F42" s="7" t="s">
        <v>55</v>
      </c>
      <c r="G42" s="7"/>
      <c r="H42" s="6" t="s">
        <v>56</v>
      </c>
      <c r="I42" s="5"/>
      <c r="J42" s="7" t="s">
        <v>57</v>
      </c>
      <c r="K42" s="38"/>
    </row>
    <row r="43" ht="20.1" customHeight="1" spans="2:11">
      <c r="B43" s="8"/>
      <c r="C43" s="9"/>
      <c r="D43" s="10" t="s">
        <v>58</v>
      </c>
      <c r="E43" s="10"/>
      <c r="F43" s="11" t="s">
        <v>59</v>
      </c>
      <c r="G43" s="12"/>
      <c r="H43" s="10" t="s">
        <v>60</v>
      </c>
      <c r="I43" s="9"/>
      <c r="J43" s="12" t="s">
        <v>61</v>
      </c>
      <c r="K43" s="39"/>
    </row>
    <row r="44" ht="20.1" customHeight="1" spans="2:11">
      <c r="B44" s="8"/>
      <c r="C44" s="9"/>
      <c r="D44" s="10" t="s">
        <v>62</v>
      </c>
      <c r="E44" s="10"/>
      <c r="F44" s="11" t="s">
        <v>63</v>
      </c>
      <c r="G44" s="12"/>
      <c r="H44" s="10" t="s">
        <v>64</v>
      </c>
      <c r="I44" s="40"/>
      <c r="J44" s="12">
        <v>5.31</v>
      </c>
      <c r="K44" s="39"/>
    </row>
    <row r="45" ht="20.1" customHeight="1" spans="2:11">
      <c r="B45" s="13"/>
      <c r="C45" s="14"/>
      <c r="D45" s="15"/>
      <c r="E45" s="15"/>
      <c r="F45" s="16"/>
      <c r="G45" s="16"/>
      <c r="H45" s="15" t="s">
        <v>65</v>
      </c>
      <c r="I45" s="41"/>
      <c r="J45" s="42" t="s">
        <v>66</v>
      </c>
      <c r="K45" s="43"/>
    </row>
    <row r="46" ht="20.1" customHeight="1"/>
    <row r="47" ht="20.1" customHeight="1" spans="2:11">
      <c r="B47" s="28"/>
      <c r="C47" s="28"/>
      <c r="D47" s="35" t="s">
        <v>98</v>
      </c>
      <c r="E47" s="28" t="s">
        <v>99</v>
      </c>
      <c r="F47" s="28"/>
      <c r="G47" s="26" t="s">
        <v>100</v>
      </c>
      <c r="H47" s="26" t="s">
        <v>101</v>
      </c>
      <c r="I47" s="26" t="s">
        <v>43</v>
      </c>
      <c r="J47" s="26"/>
      <c r="K47" s="52" t="s">
        <v>72</v>
      </c>
    </row>
    <row r="48" ht="20.1" customHeight="1" spans="2:11">
      <c r="B48" s="28">
        <v>1</v>
      </c>
      <c r="C48" s="28"/>
      <c r="D48" s="36" t="s">
        <v>102</v>
      </c>
      <c r="E48" s="28" t="s">
        <v>63</v>
      </c>
      <c r="F48" s="28"/>
      <c r="G48" s="26">
        <v>100</v>
      </c>
      <c r="H48" s="26">
        <v>3</v>
      </c>
      <c r="I48" s="44">
        <f>G48*H48</f>
        <v>300</v>
      </c>
      <c r="J48" s="45"/>
      <c r="K48" s="53"/>
    </row>
    <row r="49" ht="20.1" customHeight="1" spans="2:11">
      <c r="B49" s="28">
        <v>2</v>
      </c>
      <c r="C49" s="28"/>
      <c r="D49" s="36"/>
      <c r="E49" s="28"/>
      <c r="F49" s="28"/>
      <c r="G49" s="26">
        <v>0</v>
      </c>
      <c r="H49" s="26">
        <v>0</v>
      </c>
      <c r="I49" s="44">
        <f t="shared" ref="I49:I50" si="0">G49*H49</f>
        <v>0</v>
      </c>
      <c r="J49" s="45"/>
      <c r="K49" s="53"/>
    </row>
    <row r="50" ht="20.1" customHeight="1" spans="2:11">
      <c r="B50" s="28">
        <v>3</v>
      </c>
      <c r="C50" s="28"/>
      <c r="D50" s="36"/>
      <c r="E50" s="28"/>
      <c r="F50" s="28"/>
      <c r="G50" s="26">
        <v>0</v>
      </c>
      <c r="H50" s="26">
        <v>0</v>
      </c>
      <c r="I50" s="44">
        <f t="shared" si="0"/>
        <v>0</v>
      </c>
      <c r="J50" s="45"/>
      <c r="K50" s="53"/>
    </row>
    <row r="51" ht="20.1" customHeight="1" spans="2:11">
      <c r="B51" s="20" t="s">
        <v>43</v>
      </c>
      <c r="C51" s="32"/>
      <c r="D51" s="32"/>
      <c r="E51" s="32"/>
      <c r="F51" s="21"/>
      <c r="G51" s="33"/>
      <c r="H51" s="33">
        <f>SUM(H33:H50)</f>
        <v>3</v>
      </c>
      <c r="I51" s="47">
        <f>SUM(I48:J50)</f>
        <v>300</v>
      </c>
      <c r="J51" s="48"/>
      <c r="K51" s="49"/>
    </row>
    <row r="52" ht="20.1" customHeight="1" spans="2:11">
      <c r="B52" s="17" t="s">
        <v>95</v>
      </c>
      <c r="C52" s="17"/>
      <c r="D52" s="17"/>
      <c r="E52" s="17"/>
      <c r="F52" s="17" t="s">
        <v>50</v>
      </c>
      <c r="G52" s="17" t="s">
        <v>96</v>
      </c>
      <c r="H52" s="17"/>
      <c r="I52" s="17"/>
      <c r="J52" s="17" t="s">
        <v>52</v>
      </c>
      <c r="K5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18"/>
    <mergeCell ref="D29:D31"/>
  </mergeCells>
  <pageMargins left="0.699305555555556" right="0.699305555555556" top="0.75" bottom="0.75" header="0.3" footer="0.3"/>
  <pageSetup paperSize="9" scale="9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2019-06-04T01:29:07Z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