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C:\Users\王凤雨\Desktop\探探报销\"/>
    </mc:Choice>
  </mc:AlternateContent>
  <xr:revisionPtr revIDLastSave="0" documentId="13_ncr:1_{BEEA797C-B51E-4C2C-BF15-B14D30E62024}" xr6:coauthVersionLast="47" xr6:coauthVersionMax="47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" i="2" l="1"/>
  <c r="H23" i="2"/>
  <c r="F35" i="2"/>
  <c r="F34" i="2"/>
  <c r="F33" i="2"/>
  <c r="J33" i="2"/>
  <c r="J34" i="2"/>
  <c r="J35" i="2"/>
  <c r="J36" i="2"/>
  <c r="H42" i="2" l="1"/>
  <c r="I41" i="2"/>
  <c r="I40" i="2"/>
  <c r="I39" i="2"/>
  <c r="I23" i="2"/>
  <c r="G26" i="2" s="1"/>
  <c r="B26" i="2"/>
  <c r="G23" i="2"/>
  <c r="G52" i="3"/>
  <c r="F52" i="3"/>
  <c r="D52" i="3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D44" i="3"/>
  <c r="C44" i="3"/>
  <c r="H43" i="3"/>
  <c r="H42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E33" i="3"/>
  <c r="G32" i="3"/>
  <c r="F32" i="3"/>
  <c r="D32" i="3"/>
  <c r="C32" i="3"/>
  <c r="H31" i="3"/>
  <c r="H30" i="3"/>
  <c r="H29" i="3"/>
  <c r="H28" i="3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E24" i="3"/>
  <c r="D24" i="3"/>
  <c r="C24" i="3"/>
  <c r="H23" i="3"/>
  <c r="H22" i="3"/>
  <c r="E22" i="3"/>
  <c r="G21" i="3"/>
  <c r="F21" i="3"/>
  <c r="E21" i="3"/>
  <c r="D21" i="3"/>
  <c r="C21" i="3"/>
  <c r="H20" i="3"/>
  <c r="H19" i="3"/>
  <c r="H18" i="3"/>
  <c r="H17" i="3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21" i="3" l="1"/>
  <c r="H32" i="3"/>
  <c r="H40" i="3"/>
  <c r="D53" i="3"/>
  <c r="H24" i="3"/>
  <c r="H37" i="3"/>
  <c r="H13" i="3"/>
  <c r="F53" i="3"/>
  <c r="E58" i="3" s="1"/>
  <c r="I42" i="2"/>
  <c r="G53" i="3"/>
  <c r="G58" i="3" s="1"/>
  <c r="H44" i="3"/>
  <c r="E53" i="3"/>
  <c r="A58" i="3" s="1"/>
  <c r="C53" i="3"/>
  <c r="H53" i="3" l="1"/>
  <c r="C58" i="3" s="1"/>
  <c r="I58" i="3" s="1"/>
</calcChain>
</file>

<file path=xl/sharedStrings.xml><?xml version="1.0" encoding="utf-8"?>
<sst xmlns="http://schemas.openxmlformats.org/spreadsheetml/2006/main" count="119" uniqueCount="97">
  <si>
    <t>【借款报销单】</t>
  </si>
  <si>
    <t>团号：HMZA-180715-QSK683</t>
  </si>
  <si>
    <t>会议日期：7.15-7.20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</si>
  <si>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</si>
  <si>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</si>
  <si>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</si>
  <si>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</si>
  <si>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</si>
  <si>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</si>
  <si>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</si>
  <si>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</si>
  <si>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</si>
  <si>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</si>
  <si>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</si>
  <si>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</si>
  <si>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</si>
  <si>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</si>
  <si>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</si>
  <si>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</si>
  <si>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</si>
  <si>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</si>
  <si>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</si>
  <si>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</si>
  <si>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</si>
  <si>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</si>
  <si>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</si>
  <si>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</si>
  <si>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</si>
  <si>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</si>
  <si>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</si>
  <si>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</si>
  <si>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</si>
  <si>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</si>
  <si>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</si>
  <si>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</si>
  <si>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</si>
  <si>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</si>
  <si>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</si>
  <si>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</si>
  <si>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</si>
  <si>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</si>
  <si>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</si>
  <si>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</si>
  <si>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</si>
  <si>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</si>
  <si>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</si>
  <si>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</si>
  <si>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</si>
  <si>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</si>
  <si>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</si>
  <si>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</si>
  <si>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</si>
  <si>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</si>
  <si>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</si>
  <si>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</si>
  <si>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</si>
  <si>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</si>
  <si>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</si>
  <si>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</si>
  <si>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</si>
  <si>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</si>
  <si>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</si>
  <si>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</si>
  <si>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</si>
  <si>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</si>
  <si>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</si>
  <si>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</si>
  <si>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</si>
  <si>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</si>
  <si>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</si>
  <si>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</si>
  <si>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</si>
  <si>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</si>
  <si>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</si>
  <si>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</si>
  <si>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</si>
  <si>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</si>
  <si>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</si>
  <si>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</si>
  <si>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</si>
  <si>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</si>
  <si>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</si>
  <si>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</si>
  <si>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</si>
  <si>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</si>
  <si>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</si>
  <si>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</si>
  <si>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2021/10/16-17</t>
    <phoneticPr fontId="12" type="noConversion"/>
  </si>
  <si>
    <t>HMZA-211015-TTT689</t>
    <phoneticPr fontId="12" type="noConversion"/>
  </si>
  <si>
    <t>10.14王凤雨 马洁</t>
    <phoneticPr fontId="12" type="noConversion"/>
  </si>
  <si>
    <t>北京</t>
    <phoneticPr fontId="12" type="noConversion"/>
  </si>
  <si>
    <t>10.15王凤雨 李文博</t>
    <phoneticPr fontId="12" type="noConversion"/>
  </si>
  <si>
    <t>详见行程单</t>
    <phoneticPr fontId="12" type="noConversion"/>
  </si>
  <si>
    <t>10.15会务组晚餐</t>
    <phoneticPr fontId="12" type="noConversion"/>
  </si>
  <si>
    <t>家-探探</t>
    <phoneticPr fontId="12" type="noConversion"/>
  </si>
  <si>
    <t>探探-家</t>
    <phoneticPr fontId="12" type="noConversion"/>
  </si>
  <si>
    <t>公司-家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</si>
</sst>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21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0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3" workbookViewId="0">
      <selection activeCell="I22" sqref="I22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9" style="32"/>
    <col min="6" max="6" width="10.3984375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57" t="s">
        <v>0</v>
      </c>
      <c r="D2" s="57"/>
      <c r="E2" s="57"/>
      <c r="F2" s="57"/>
      <c r="G2" s="57"/>
      <c r="H2" s="57"/>
      <c r="I2" s="44"/>
      <c r="J2" s="44"/>
      <c r="K2" s="44"/>
      <c r="L2" s="44"/>
    </row>
    <row r="4" spans="1:12" ht="21" customHeight="1" x14ac:dyDescent="0.3">
      <c r="H4" s="84" t="s">
        <v>1</v>
      </c>
      <c r="I4" s="84"/>
      <c r="J4" s="84" t="s">
        <v>2</v>
      </c>
    </row>
    <row r="5" spans="1:12" ht="21" customHeight="1" x14ac:dyDescent="0.3">
      <c r="H5" s="85"/>
      <c r="I5" s="85"/>
      <c r="J5" s="85"/>
    </row>
    <row r="6" spans="1:12" ht="21" customHeight="1" x14ac:dyDescent="0.3">
      <c r="A6" s="68" t="s">
        <v>3</v>
      </c>
      <c r="B6" s="73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73" t="s">
        <v>7</v>
      </c>
    </row>
    <row r="7" spans="1:12" ht="21" customHeight="1" x14ac:dyDescent="0.3">
      <c r="A7" s="68"/>
      <c r="B7" s="73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73"/>
    </row>
    <row r="8" spans="1:12" ht="21" customHeight="1" x14ac:dyDescent="0.3">
      <c r="A8" s="69">
        <v>1</v>
      </c>
      <c r="B8" s="63" t="s">
        <v>15</v>
      </c>
      <c r="C8" s="74">
        <v>0</v>
      </c>
      <c r="D8" s="77"/>
      <c r="E8" s="74">
        <f>C8*D8</f>
        <v>0</v>
      </c>
      <c r="F8" s="37">
        <v>0</v>
      </c>
      <c r="G8" s="37">
        <v>0</v>
      </c>
      <c r="H8" s="37">
        <f t="shared" ref="H8:H43" si="0">F8+G8</f>
        <v>0</v>
      </c>
      <c r="I8" s="45"/>
      <c r="J8" s="78" t="s">
        <v>16</v>
      </c>
    </row>
    <row r="9" spans="1:12" ht="21" customHeight="1" x14ac:dyDescent="0.3">
      <c r="A9" s="69"/>
      <c r="B9" s="63"/>
      <c r="C9" s="74"/>
      <c r="D9" s="77"/>
      <c r="E9" s="74"/>
      <c r="F9" s="37">
        <v>0</v>
      </c>
      <c r="G9" s="37">
        <v>0</v>
      </c>
      <c r="H9" s="37">
        <f t="shared" si="0"/>
        <v>0</v>
      </c>
      <c r="I9" s="45"/>
      <c r="J9" s="79"/>
    </row>
    <row r="10" spans="1:12" ht="21" customHeight="1" x14ac:dyDescent="0.3">
      <c r="A10" s="69"/>
      <c r="B10" s="63"/>
      <c r="C10" s="74"/>
      <c r="D10" s="77"/>
      <c r="E10" s="74"/>
      <c r="F10" s="37">
        <v>0</v>
      </c>
      <c r="G10" s="37">
        <v>0</v>
      </c>
      <c r="H10" s="37">
        <f t="shared" si="0"/>
        <v>0</v>
      </c>
      <c r="I10" s="45"/>
      <c r="J10" s="79"/>
    </row>
    <row r="11" spans="1:12" ht="21" customHeight="1" x14ac:dyDescent="0.3">
      <c r="A11" s="69"/>
      <c r="B11" s="63"/>
      <c r="C11" s="74"/>
      <c r="D11" s="77"/>
      <c r="E11" s="74"/>
      <c r="F11" s="37">
        <v>0</v>
      </c>
      <c r="G11" s="37">
        <v>0</v>
      </c>
      <c r="H11" s="37">
        <f t="shared" si="0"/>
        <v>0</v>
      </c>
      <c r="I11" s="45"/>
      <c r="J11" s="79"/>
    </row>
    <row r="12" spans="1:12" ht="21" customHeight="1" x14ac:dyDescent="0.3">
      <c r="A12" s="69"/>
      <c r="B12" s="63"/>
      <c r="C12" s="74"/>
      <c r="D12" s="77"/>
      <c r="E12" s="74"/>
      <c r="F12" s="37">
        <v>0</v>
      </c>
      <c r="G12" s="37">
        <v>0</v>
      </c>
      <c r="H12" s="37">
        <f t="shared" si="0"/>
        <v>0</v>
      </c>
      <c r="I12" s="45"/>
      <c r="J12" s="79"/>
    </row>
    <row r="13" spans="1:12" s="30" customFormat="1" ht="21" customHeight="1" x14ac:dyDescent="0.3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80"/>
    </row>
    <row r="14" spans="1:12" ht="21" customHeight="1" x14ac:dyDescent="0.3">
      <c r="A14" s="70">
        <v>2</v>
      </c>
      <c r="B14" s="64" t="s">
        <v>18</v>
      </c>
      <c r="C14" s="75">
        <v>0</v>
      </c>
      <c r="D14" s="70"/>
      <c r="E14" s="75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8" t="s">
        <v>19</v>
      </c>
    </row>
    <row r="15" spans="1:12" ht="21" customHeight="1" x14ac:dyDescent="0.3">
      <c r="A15" s="71"/>
      <c r="B15" s="65"/>
      <c r="C15" s="76"/>
      <c r="D15" s="71"/>
      <c r="E15" s="76"/>
      <c r="F15" s="37">
        <v>0</v>
      </c>
      <c r="G15" s="37">
        <v>0</v>
      </c>
      <c r="H15" s="37">
        <f t="shared" ref="H15" si="3">F15+G15</f>
        <v>0</v>
      </c>
      <c r="I15" s="45"/>
      <c r="J15" s="79"/>
    </row>
    <row r="16" spans="1:12" s="30" customFormat="1" ht="21" customHeight="1" x14ac:dyDescent="0.3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80"/>
    </row>
    <row r="17" spans="1:10" ht="21" customHeight="1" x14ac:dyDescent="0.3">
      <c r="A17" s="69">
        <v>3</v>
      </c>
      <c r="B17" s="63" t="s">
        <v>21</v>
      </c>
      <c r="C17" s="74">
        <v>0</v>
      </c>
      <c r="D17" s="77"/>
      <c r="E17" s="74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6" t="s">
        <v>22</v>
      </c>
    </row>
    <row r="18" spans="1:10" ht="21" customHeight="1" x14ac:dyDescent="0.3">
      <c r="A18" s="69"/>
      <c r="B18" s="63"/>
      <c r="C18" s="74"/>
      <c r="D18" s="77"/>
      <c r="E18" s="74"/>
      <c r="F18" s="37">
        <v>0</v>
      </c>
      <c r="G18" s="37">
        <v>0</v>
      </c>
      <c r="H18" s="37">
        <f t="shared" si="0"/>
        <v>0</v>
      </c>
      <c r="I18" s="45"/>
      <c r="J18" s="87"/>
    </row>
    <row r="19" spans="1:10" ht="21" customHeight="1" x14ac:dyDescent="0.3">
      <c r="A19" s="69"/>
      <c r="B19" s="63"/>
      <c r="C19" s="74"/>
      <c r="D19" s="77"/>
      <c r="E19" s="74"/>
      <c r="F19" s="37">
        <v>0</v>
      </c>
      <c r="G19" s="37">
        <v>0</v>
      </c>
      <c r="H19" s="37">
        <f t="shared" si="0"/>
        <v>0</v>
      </c>
      <c r="I19" s="45"/>
      <c r="J19" s="87"/>
    </row>
    <row r="20" spans="1:10" ht="21" customHeight="1" x14ac:dyDescent="0.3">
      <c r="A20" s="69"/>
      <c r="B20" s="63"/>
      <c r="C20" s="74"/>
      <c r="D20" s="77"/>
      <c r="E20" s="74"/>
      <c r="F20" s="37">
        <v>0</v>
      </c>
      <c r="G20" s="37">
        <v>0</v>
      </c>
      <c r="H20" s="37">
        <f t="shared" si="0"/>
        <v>0</v>
      </c>
      <c r="I20" s="45"/>
      <c r="J20" s="87"/>
    </row>
    <row r="21" spans="1:10" s="30" customFormat="1" ht="21" customHeight="1" x14ac:dyDescent="0.3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8"/>
    </row>
    <row r="22" spans="1:10" ht="21" customHeight="1" x14ac:dyDescent="0.3">
      <c r="A22" s="69">
        <v>4</v>
      </c>
      <c r="B22" s="63" t="s">
        <v>24</v>
      </c>
      <c r="C22" s="74">
        <v>0</v>
      </c>
      <c r="D22" s="77"/>
      <c r="E22" s="74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86" t="s">
        <v>25</v>
      </c>
    </row>
    <row r="23" spans="1:10" ht="21" customHeight="1" x14ac:dyDescent="0.3">
      <c r="A23" s="69"/>
      <c r="B23" s="63"/>
      <c r="C23" s="74"/>
      <c r="D23" s="77"/>
      <c r="E23" s="74"/>
      <c r="F23" s="37">
        <v>0</v>
      </c>
      <c r="G23" s="37">
        <v>0</v>
      </c>
      <c r="H23" s="37">
        <f t="shared" si="0"/>
        <v>0</v>
      </c>
      <c r="I23" s="45"/>
      <c r="J23" s="87"/>
    </row>
    <row r="24" spans="1:10" s="30" customFormat="1" ht="21" customHeight="1" x14ac:dyDescent="0.3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8"/>
    </row>
    <row r="25" spans="1:10" ht="21" customHeight="1" x14ac:dyDescent="0.3">
      <c r="A25" s="70">
        <v>5</v>
      </c>
      <c r="B25" s="64" t="s">
        <v>27</v>
      </c>
      <c r="C25" s="75">
        <v>0</v>
      </c>
      <c r="D25" s="70"/>
      <c r="E25" s="75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8" t="s">
        <v>28</v>
      </c>
    </row>
    <row r="26" spans="1:10" ht="21" customHeight="1" x14ac:dyDescent="0.3">
      <c r="A26" s="71"/>
      <c r="B26" s="65"/>
      <c r="C26" s="76"/>
      <c r="D26" s="71"/>
      <c r="E26" s="76"/>
      <c r="F26" s="37">
        <v>0</v>
      </c>
      <c r="G26" s="37">
        <v>0</v>
      </c>
      <c r="H26" s="37">
        <f t="shared" ref="H26" si="8">F26+G26</f>
        <v>0</v>
      </c>
      <c r="I26" s="45"/>
      <c r="J26" s="79"/>
    </row>
    <row r="27" spans="1:10" s="30" customFormat="1" ht="21" customHeight="1" x14ac:dyDescent="0.3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80"/>
    </row>
    <row r="28" spans="1:10" ht="21" customHeight="1" x14ac:dyDescent="0.3">
      <c r="A28" s="69">
        <v>6</v>
      </c>
      <c r="B28" s="63" t="s">
        <v>30</v>
      </c>
      <c r="C28" s="74">
        <v>0</v>
      </c>
      <c r="D28" s="77"/>
      <c r="E28" s="74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8" t="s">
        <v>31</v>
      </c>
    </row>
    <row r="29" spans="1:10" ht="21" customHeight="1" x14ac:dyDescent="0.3">
      <c r="A29" s="69"/>
      <c r="B29" s="63"/>
      <c r="C29" s="74"/>
      <c r="D29" s="77"/>
      <c r="E29" s="74"/>
      <c r="F29" s="37">
        <v>0</v>
      </c>
      <c r="G29" s="37">
        <v>0</v>
      </c>
      <c r="H29" s="37">
        <f t="shared" si="0"/>
        <v>0</v>
      </c>
      <c r="I29" s="45"/>
      <c r="J29" s="87"/>
    </row>
    <row r="30" spans="1:10" ht="21" customHeight="1" x14ac:dyDescent="0.3">
      <c r="A30" s="69"/>
      <c r="B30" s="63"/>
      <c r="C30" s="74"/>
      <c r="D30" s="77"/>
      <c r="E30" s="74"/>
      <c r="F30" s="37">
        <v>0</v>
      </c>
      <c r="G30" s="37">
        <v>0</v>
      </c>
      <c r="H30" s="37">
        <f t="shared" si="0"/>
        <v>0</v>
      </c>
      <c r="I30" s="45"/>
      <c r="J30" s="87"/>
    </row>
    <row r="31" spans="1:10" ht="21" customHeight="1" x14ac:dyDescent="0.3">
      <c r="A31" s="69"/>
      <c r="B31" s="63"/>
      <c r="C31" s="74"/>
      <c r="D31" s="77"/>
      <c r="E31" s="74"/>
      <c r="F31" s="37">
        <v>0</v>
      </c>
      <c r="G31" s="37">
        <v>0</v>
      </c>
      <c r="H31" s="37">
        <f t="shared" si="0"/>
        <v>0</v>
      </c>
      <c r="I31" s="45"/>
      <c r="J31" s="87"/>
    </row>
    <row r="32" spans="1:10" s="30" customFormat="1" ht="21" customHeight="1" x14ac:dyDescent="0.3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8"/>
    </row>
    <row r="33" spans="1:10" ht="21" customHeight="1" x14ac:dyDescent="0.3">
      <c r="A33" s="69">
        <v>7</v>
      </c>
      <c r="B33" s="63" t="s">
        <v>33</v>
      </c>
      <c r="C33" s="74">
        <v>0</v>
      </c>
      <c r="D33" s="77"/>
      <c r="E33" s="74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81"/>
    </row>
    <row r="34" spans="1:10" ht="21" customHeight="1" x14ac:dyDescent="0.3">
      <c r="A34" s="69"/>
      <c r="B34" s="63"/>
      <c r="C34" s="74"/>
      <c r="D34" s="77"/>
      <c r="E34" s="74"/>
      <c r="F34" s="37">
        <v>0</v>
      </c>
      <c r="G34" s="37">
        <v>0</v>
      </c>
      <c r="H34" s="37">
        <f t="shared" si="0"/>
        <v>0</v>
      </c>
      <c r="I34" s="45"/>
      <c r="J34" s="82"/>
    </row>
    <row r="35" spans="1:10" ht="21" customHeight="1" x14ac:dyDescent="0.3">
      <c r="A35" s="69"/>
      <c r="B35" s="63"/>
      <c r="C35" s="74"/>
      <c r="D35" s="77"/>
      <c r="E35" s="74"/>
      <c r="F35" s="37">
        <v>0</v>
      </c>
      <c r="G35" s="37">
        <v>0</v>
      </c>
      <c r="H35" s="37">
        <f t="shared" si="0"/>
        <v>0</v>
      </c>
      <c r="I35" s="45"/>
      <c r="J35" s="82"/>
    </row>
    <row r="36" spans="1:10" ht="21" customHeight="1" x14ac:dyDescent="0.3">
      <c r="A36" s="69"/>
      <c r="B36" s="63"/>
      <c r="C36" s="74"/>
      <c r="D36" s="77"/>
      <c r="E36" s="74"/>
      <c r="F36" s="37">
        <v>0</v>
      </c>
      <c r="G36" s="37">
        <v>0</v>
      </c>
      <c r="H36" s="37">
        <f t="shared" si="0"/>
        <v>0</v>
      </c>
      <c r="I36" s="45"/>
      <c r="J36" s="82"/>
    </row>
    <row r="37" spans="1:10" s="30" customFormat="1" ht="21" customHeight="1" x14ac:dyDescent="0.3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3"/>
    </row>
    <row r="38" spans="1:10" ht="21" customHeight="1" x14ac:dyDescent="0.3">
      <c r="A38" s="69">
        <v>8</v>
      </c>
      <c r="B38" s="63" t="s">
        <v>35</v>
      </c>
      <c r="C38" s="74">
        <v>0</v>
      </c>
      <c r="D38" s="77"/>
      <c r="E38" s="74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86" t="s">
        <v>36</v>
      </c>
    </row>
    <row r="39" spans="1:10" ht="21" customHeight="1" x14ac:dyDescent="0.3">
      <c r="A39" s="69"/>
      <c r="B39" s="63"/>
      <c r="C39" s="74"/>
      <c r="D39" s="77"/>
      <c r="E39" s="74"/>
      <c r="F39" s="37">
        <v>0</v>
      </c>
      <c r="G39" s="37">
        <v>0</v>
      </c>
      <c r="H39" s="37">
        <f t="shared" si="0"/>
        <v>0</v>
      </c>
      <c r="I39" s="45"/>
      <c r="J39" s="87"/>
    </row>
    <row r="40" spans="1:10" s="30" customFormat="1" ht="21" customHeight="1" x14ac:dyDescent="0.3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8"/>
    </row>
    <row r="41" spans="1:10" ht="21" customHeight="1" x14ac:dyDescent="0.3">
      <c r="A41" s="69">
        <v>9</v>
      </c>
      <c r="B41" s="63" t="s">
        <v>38</v>
      </c>
      <c r="C41" s="74">
        <v>0</v>
      </c>
      <c r="D41" s="77"/>
      <c r="E41" s="74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8" t="s">
        <v>39</v>
      </c>
    </row>
    <row r="42" spans="1:10" ht="21" customHeight="1" x14ac:dyDescent="0.3">
      <c r="A42" s="69"/>
      <c r="B42" s="63"/>
      <c r="C42" s="74"/>
      <c r="D42" s="77"/>
      <c r="E42" s="74"/>
      <c r="F42" s="37">
        <v>0</v>
      </c>
      <c r="G42" s="37">
        <v>0</v>
      </c>
      <c r="H42" s="37">
        <f t="shared" si="0"/>
        <v>0</v>
      </c>
      <c r="I42" s="45"/>
      <c r="J42" s="79"/>
    </row>
    <row r="43" spans="1:10" ht="21" customHeight="1" x14ac:dyDescent="0.3">
      <c r="A43" s="69"/>
      <c r="B43" s="63"/>
      <c r="C43" s="74"/>
      <c r="D43" s="77"/>
      <c r="E43" s="74"/>
      <c r="F43" s="37">
        <v>0</v>
      </c>
      <c r="G43" s="37">
        <v>0</v>
      </c>
      <c r="H43" s="37">
        <f t="shared" si="0"/>
        <v>0</v>
      </c>
      <c r="I43" s="45"/>
      <c r="J43" s="79"/>
    </row>
    <row r="44" spans="1:10" s="30" customFormat="1" ht="21" customHeight="1" x14ac:dyDescent="0.3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80"/>
    </row>
    <row r="45" spans="1:10" ht="21" customHeight="1" x14ac:dyDescent="0.3">
      <c r="A45" s="70">
        <v>10</v>
      </c>
      <c r="B45" s="63" t="s">
        <v>41</v>
      </c>
      <c r="C45" s="74">
        <v>0</v>
      </c>
      <c r="D45" s="77"/>
      <c r="E45" s="74">
        <f t="shared" si="2"/>
        <v>0</v>
      </c>
      <c r="F45" s="37">
        <v>0</v>
      </c>
      <c r="G45" s="37">
        <v>0</v>
      </c>
      <c r="H45" s="37">
        <f>F45+G45</f>
        <v>0</v>
      </c>
      <c r="I45" s="47"/>
      <c r="J45" s="81"/>
    </row>
    <row r="46" spans="1:10" ht="21" customHeight="1" x14ac:dyDescent="0.3">
      <c r="A46" s="72"/>
      <c r="B46" s="63"/>
      <c r="C46" s="74"/>
      <c r="D46" s="77"/>
      <c r="E46" s="74"/>
      <c r="F46" s="37">
        <v>0</v>
      </c>
      <c r="G46" s="37">
        <v>0</v>
      </c>
      <c r="H46" s="37">
        <f t="shared" ref="H46:H51" si="19">F46+G46</f>
        <v>0</v>
      </c>
      <c r="I46" s="45"/>
      <c r="J46" s="82"/>
    </row>
    <row r="47" spans="1:10" ht="21" customHeight="1" x14ac:dyDescent="0.3">
      <c r="A47" s="72"/>
      <c r="B47" s="63"/>
      <c r="C47" s="74"/>
      <c r="D47" s="77"/>
      <c r="E47" s="74"/>
      <c r="F47" s="37">
        <v>0</v>
      </c>
      <c r="G47" s="37">
        <v>0</v>
      </c>
      <c r="H47" s="37">
        <f t="shared" si="19"/>
        <v>0</v>
      </c>
      <c r="I47" s="45"/>
      <c r="J47" s="82"/>
    </row>
    <row r="48" spans="1:10" ht="21" customHeight="1" x14ac:dyDescent="0.3">
      <c r="A48" s="72"/>
      <c r="B48" s="63"/>
      <c r="C48" s="74"/>
      <c r="D48" s="77"/>
      <c r="E48" s="74"/>
      <c r="F48" s="37">
        <v>0</v>
      </c>
      <c r="G48" s="37">
        <v>0</v>
      </c>
      <c r="H48" s="37">
        <f t="shared" si="19"/>
        <v>0</v>
      </c>
      <c r="I48" s="45"/>
      <c r="J48" s="82"/>
    </row>
    <row r="49" spans="1:10" ht="21" customHeight="1" x14ac:dyDescent="0.3">
      <c r="A49" s="72"/>
      <c r="B49" s="63"/>
      <c r="C49" s="74"/>
      <c r="D49" s="77"/>
      <c r="E49" s="74"/>
      <c r="F49" s="37">
        <v>0</v>
      </c>
      <c r="G49" s="37">
        <v>0</v>
      </c>
      <c r="H49" s="37">
        <f t="shared" si="19"/>
        <v>0</v>
      </c>
      <c r="I49" s="45"/>
      <c r="J49" s="82"/>
    </row>
    <row r="50" spans="1:10" ht="21" customHeight="1" x14ac:dyDescent="0.3">
      <c r="A50" s="72"/>
      <c r="B50" s="63"/>
      <c r="C50" s="74"/>
      <c r="D50" s="77"/>
      <c r="E50" s="74"/>
      <c r="F50" s="37">
        <v>0</v>
      </c>
      <c r="G50" s="37">
        <v>0</v>
      </c>
      <c r="H50" s="37">
        <f t="shared" si="19"/>
        <v>0</v>
      </c>
      <c r="I50" s="45"/>
      <c r="J50" s="82"/>
    </row>
    <row r="51" spans="1:10" ht="21" customHeight="1" x14ac:dyDescent="0.3">
      <c r="A51" s="71"/>
      <c r="B51" s="63"/>
      <c r="C51" s="74"/>
      <c r="D51" s="77"/>
      <c r="E51" s="74"/>
      <c r="F51" s="37">
        <v>0</v>
      </c>
      <c r="G51" s="37">
        <v>0</v>
      </c>
      <c r="H51" s="37">
        <f t="shared" si="19"/>
        <v>0</v>
      </c>
      <c r="I51" s="45"/>
      <c r="J51" s="82"/>
    </row>
    <row r="52" spans="1:10" s="30" customFormat="1" ht="21" customHeight="1" x14ac:dyDescent="0.3">
      <c r="A52" s="38"/>
      <c r="B52" s="39" t="s">
        <v>42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83"/>
    </row>
    <row r="53" spans="1:10" ht="21" customHeight="1" x14ac:dyDescent="0.3">
      <c r="A53" s="38"/>
      <c r="B53" s="39" t="s">
        <v>43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8"/>
    </row>
    <row r="57" spans="1:10" ht="21" customHeight="1" x14ac:dyDescent="0.3">
      <c r="A57" s="60" t="s">
        <v>44</v>
      </c>
      <c r="B57" s="61"/>
      <c r="C57" s="62" t="s">
        <v>45</v>
      </c>
      <c r="D57" s="62"/>
      <c r="E57" s="62" t="s">
        <v>46</v>
      </c>
      <c r="F57" s="62"/>
      <c r="G57" s="62" t="s">
        <v>47</v>
      </c>
      <c r="H57" s="62"/>
      <c r="I57" s="49" t="s">
        <v>48</v>
      </c>
    </row>
    <row r="58" spans="1:10" ht="21" customHeight="1" x14ac:dyDescent="0.3">
      <c r="A58" s="66">
        <f>E53</f>
        <v>0</v>
      </c>
      <c r="B58" s="67"/>
      <c r="C58" s="67">
        <f>H53</f>
        <v>0</v>
      </c>
      <c r="D58" s="67"/>
      <c r="E58" s="67">
        <f>F53</f>
        <v>0</v>
      </c>
      <c r="F58" s="67"/>
      <c r="G58" s="67">
        <f>G53</f>
        <v>0</v>
      </c>
      <c r="H58" s="67"/>
      <c r="I58" s="50">
        <f>A58-C58</f>
        <v>0</v>
      </c>
    </row>
    <row r="60" spans="1:10" ht="21" customHeight="1" x14ac:dyDescent="0.3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3"/>
  <sheetViews>
    <sheetView tabSelected="1" topLeftCell="A22" workbookViewId="0">
      <selection activeCell="N15" sqref="N15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57" t="s">
        <v>53</v>
      </c>
      <c r="C3" s="57"/>
      <c r="D3" s="57"/>
      <c r="E3" s="57"/>
      <c r="F3" s="57"/>
      <c r="G3" s="57"/>
      <c r="H3" s="57"/>
      <c r="I3" s="57"/>
      <c r="J3" s="57"/>
      <c r="K3" s="57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54</v>
      </c>
      <c r="E5" s="5"/>
      <c r="F5" s="89" t="s">
        <v>55</v>
      </c>
      <c r="G5" s="89"/>
      <c r="H5" s="5" t="s">
        <v>56</v>
      </c>
      <c r="I5" s="4"/>
      <c r="J5" s="89" t="s">
        <v>57</v>
      </c>
      <c r="K5" s="90"/>
    </row>
    <row r="6" spans="2:11" ht="20.100000000000001" customHeight="1" x14ac:dyDescent="0.3">
      <c r="B6" s="6"/>
      <c r="C6" s="7"/>
      <c r="D6" s="8" t="s">
        <v>58</v>
      </c>
      <c r="E6" s="8"/>
      <c r="F6" s="91" t="s">
        <v>59</v>
      </c>
      <c r="G6" s="91"/>
      <c r="H6" s="8" t="s">
        <v>60</v>
      </c>
      <c r="I6" s="7"/>
      <c r="J6" s="91" t="s">
        <v>61</v>
      </c>
      <c r="K6" s="92"/>
    </row>
    <row r="7" spans="2:11" ht="20.100000000000001" customHeight="1" x14ac:dyDescent="0.3">
      <c r="B7" s="6"/>
      <c r="C7" s="7"/>
      <c r="D7" s="8" t="s">
        <v>62</v>
      </c>
      <c r="E7" s="8"/>
      <c r="F7" s="93" t="s">
        <v>87</v>
      </c>
      <c r="G7" s="91"/>
      <c r="H7" s="8" t="s">
        <v>63</v>
      </c>
      <c r="I7" s="22"/>
      <c r="J7" s="91">
        <v>10.25</v>
      </c>
      <c r="K7" s="92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64</v>
      </c>
      <c r="I8" s="23"/>
      <c r="J8" s="94" t="s">
        <v>88</v>
      </c>
      <c r="K8" s="95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96" t="s">
        <v>3</v>
      </c>
      <c r="C10" s="97"/>
      <c r="D10" s="14" t="s">
        <v>65</v>
      </c>
      <c r="E10" s="98" t="s">
        <v>66</v>
      </c>
      <c r="F10" s="99"/>
      <c r="G10" s="16" t="s">
        <v>67</v>
      </c>
      <c r="H10" s="15" t="s">
        <v>68</v>
      </c>
      <c r="I10" s="98" t="s">
        <v>69</v>
      </c>
      <c r="J10" s="99"/>
      <c r="K10" s="16" t="s">
        <v>70</v>
      </c>
    </row>
    <row r="11" spans="2:11" ht="20.100000000000001" customHeight="1" x14ac:dyDescent="0.3">
      <c r="B11" s="100">
        <v>1</v>
      </c>
      <c r="C11" s="101"/>
      <c r="D11" s="116" t="s">
        <v>71</v>
      </c>
      <c r="E11" s="100" t="s">
        <v>72</v>
      </c>
      <c r="F11" s="101"/>
      <c r="G11" s="17">
        <v>0</v>
      </c>
      <c r="H11" s="17"/>
      <c r="I11" s="102"/>
      <c r="J11" s="103"/>
      <c r="K11" s="24" t="s">
        <v>73</v>
      </c>
    </row>
    <row r="12" spans="2:11" ht="23" customHeight="1" x14ac:dyDescent="0.3">
      <c r="B12" s="100">
        <v>2</v>
      </c>
      <c r="C12" s="101"/>
      <c r="D12" s="117"/>
      <c r="E12" s="104" t="s">
        <v>74</v>
      </c>
      <c r="F12" s="105"/>
      <c r="G12" s="120">
        <v>50</v>
      </c>
      <c r="H12" s="17">
        <v>50</v>
      </c>
      <c r="I12" s="102"/>
      <c r="J12" s="103"/>
      <c r="K12" s="24" t="s">
        <v>94</v>
      </c>
    </row>
    <row r="13" spans="2:11" ht="23" customHeight="1" x14ac:dyDescent="0.3">
      <c r="B13" s="51"/>
      <c r="C13" s="52"/>
      <c r="D13" s="117"/>
      <c r="E13" s="106"/>
      <c r="F13" s="107"/>
      <c r="G13" s="120">
        <v>83.12</v>
      </c>
      <c r="H13" s="56">
        <v>83.12</v>
      </c>
      <c r="I13" s="53"/>
      <c r="J13" s="54"/>
      <c r="K13" s="24" t="s">
        <v>92</v>
      </c>
    </row>
    <row r="14" spans="2:11" ht="23" customHeight="1" x14ac:dyDescent="0.3">
      <c r="B14" s="51"/>
      <c r="C14" s="52"/>
      <c r="D14" s="117"/>
      <c r="E14" s="106"/>
      <c r="F14" s="107"/>
      <c r="G14" s="120">
        <v>77</v>
      </c>
      <c r="H14" s="56">
        <v>77</v>
      </c>
      <c r="I14" s="53"/>
      <c r="J14" s="54"/>
      <c r="K14" s="24" t="s">
        <v>95</v>
      </c>
    </row>
    <row r="15" spans="2:11" ht="23" customHeight="1" x14ac:dyDescent="0.3">
      <c r="B15" s="51"/>
      <c r="C15" s="52"/>
      <c r="D15" s="117"/>
      <c r="E15" s="108"/>
      <c r="F15" s="109"/>
      <c r="G15" s="120">
        <v>51</v>
      </c>
      <c r="H15" s="56">
        <v>51</v>
      </c>
      <c r="I15" s="53"/>
      <c r="J15" s="54"/>
      <c r="K15" s="24" t="s">
        <v>96</v>
      </c>
    </row>
    <row r="16" spans="2:11" ht="20.100000000000001" customHeight="1" x14ac:dyDescent="0.3">
      <c r="B16" s="100">
        <v>3</v>
      </c>
      <c r="C16" s="101"/>
      <c r="D16" s="117"/>
      <c r="E16" s="100" t="s">
        <v>75</v>
      </c>
      <c r="F16" s="101"/>
      <c r="G16" s="120">
        <v>0</v>
      </c>
      <c r="H16" s="17"/>
      <c r="I16" s="102"/>
      <c r="J16" s="103"/>
      <c r="K16" s="24" t="s">
        <v>73</v>
      </c>
    </row>
    <row r="17" spans="1:11" ht="19.899999999999999" customHeight="1" x14ac:dyDescent="0.3">
      <c r="B17" s="100">
        <v>4</v>
      </c>
      <c r="C17" s="101"/>
      <c r="D17" s="117"/>
      <c r="E17" s="104" t="s">
        <v>76</v>
      </c>
      <c r="F17" s="105"/>
      <c r="G17" s="120">
        <v>84</v>
      </c>
      <c r="H17" s="17">
        <v>84</v>
      </c>
      <c r="I17" s="102"/>
      <c r="J17" s="103"/>
      <c r="K17" s="24" t="s">
        <v>89</v>
      </c>
    </row>
    <row r="18" spans="1:11" ht="19.899999999999999" customHeight="1" x14ac:dyDescent="0.3">
      <c r="B18" s="51"/>
      <c r="C18" s="52"/>
      <c r="D18" s="55"/>
      <c r="E18" s="106"/>
      <c r="F18" s="107"/>
      <c r="G18" s="120">
        <v>62.6</v>
      </c>
      <c r="H18" s="56">
        <v>62.6</v>
      </c>
      <c r="I18" s="53"/>
      <c r="J18" s="54"/>
      <c r="K18" s="24" t="s">
        <v>91</v>
      </c>
    </row>
    <row r="19" spans="1:11" ht="19.899999999999999" customHeight="1" x14ac:dyDescent="0.3">
      <c r="B19" s="51"/>
      <c r="C19" s="52"/>
      <c r="D19" s="55"/>
      <c r="E19" s="108"/>
      <c r="F19" s="109"/>
      <c r="G19" s="120">
        <v>98.98</v>
      </c>
      <c r="H19" s="56">
        <v>98.98</v>
      </c>
      <c r="I19" s="53"/>
      <c r="J19" s="54"/>
      <c r="K19" s="24" t="s">
        <v>93</v>
      </c>
    </row>
    <row r="20" spans="1:11" ht="20.100000000000001" customHeight="1" x14ac:dyDescent="0.3">
      <c r="B20" s="100">
        <v>5</v>
      </c>
      <c r="C20" s="101"/>
      <c r="D20" s="116" t="s">
        <v>41</v>
      </c>
      <c r="E20" s="110" t="s">
        <v>77</v>
      </c>
      <c r="F20" s="110"/>
      <c r="G20" s="120">
        <v>5</v>
      </c>
      <c r="H20" s="17">
        <v>5</v>
      </c>
      <c r="I20" s="102"/>
      <c r="J20" s="103"/>
      <c r="K20" s="24"/>
    </row>
    <row r="21" spans="1:11" ht="20.100000000000001" customHeight="1" x14ac:dyDescent="0.3">
      <c r="B21" s="100">
        <v>6</v>
      </c>
      <c r="C21" s="101"/>
      <c r="D21" s="117"/>
      <c r="E21" s="110"/>
      <c r="F21" s="110"/>
      <c r="G21" s="17">
        <v>0</v>
      </c>
      <c r="H21" s="17"/>
      <c r="I21" s="102"/>
      <c r="J21" s="103"/>
      <c r="K21" s="24"/>
    </row>
    <row r="22" spans="1:11" ht="20.100000000000001" customHeight="1" x14ac:dyDescent="0.3">
      <c r="B22" s="100">
        <v>7</v>
      </c>
      <c r="C22" s="101"/>
      <c r="D22" s="118"/>
      <c r="E22" s="110"/>
      <c r="F22" s="110"/>
      <c r="G22" s="17">
        <v>0</v>
      </c>
      <c r="H22" s="17"/>
      <c r="I22" s="102"/>
      <c r="J22" s="103"/>
      <c r="K22" s="24"/>
    </row>
    <row r="23" spans="1:11" ht="20.100000000000001" customHeight="1" x14ac:dyDescent="0.3">
      <c r="B23" s="98" t="s">
        <v>43</v>
      </c>
      <c r="C23" s="111"/>
      <c r="D23" s="111"/>
      <c r="E23" s="111"/>
      <c r="F23" s="99"/>
      <c r="G23" s="18">
        <f>SUM(G11:G22)</f>
        <v>511.70000000000005</v>
      </c>
      <c r="H23" s="18">
        <f>SUM(H11:H22)</f>
        <v>511.70000000000005</v>
      </c>
      <c r="I23" s="112">
        <f>SUM(I11:J22)</f>
        <v>0</v>
      </c>
      <c r="J23" s="113"/>
      <c r="K23" s="25"/>
    </row>
    <row r="24" spans="1:11" ht="20.100000000000001" customHeight="1" x14ac:dyDescent="0.3">
      <c r="B24" s="13"/>
      <c r="C24" s="13"/>
      <c r="D24" s="13"/>
      <c r="E24" s="13"/>
      <c r="F24" s="13"/>
      <c r="G24" s="13"/>
      <c r="H24" s="13"/>
      <c r="I24" s="13"/>
      <c r="J24" s="26"/>
      <c r="K24" s="13"/>
    </row>
    <row r="25" spans="1:11" ht="20.100000000000001" customHeight="1" x14ac:dyDescent="0.3">
      <c r="B25" s="114" t="s">
        <v>68</v>
      </c>
      <c r="C25" s="114"/>
      <c r="D25" s="114"/>
      <c r="E25" s="114"/>
      <c r="F25" s="114"/>
      <c r="G25" s="114" t="s">
        <v>78</v>
      </c>
      <c r="H25" s="114"/>
      <c r="I25" s="114"/>
      <c r="J25" s="114"/>
      <c r="K25" s="16" t="s">
        <v>79</v>
      </c>
    </row>
    <row r="26" spans="1:11" ht="20.100000000000001" customHeight="1" x14ac:dyDescent="0.3">
      <c r="B26" s="115">
        <f>H23</f>
        <v>511.70000000000005</v>
      </c>
      <c r="C26" s="115"/>
      <c r="D26" s="115"/>
      <c r="E26" s="115"/>
      <c r="F26" s="115"/>
      <c r="G26" s="115">
        <f>I23</f>
        <v>0</v>
      </c>
      <c r="H26" s="115"/>
      <c r="I26" s="115"/>
      <c r="J26" s="115"/>
      <c r="K26" s="27">
        <f>SUM(B26:J26)</f>
        <v>511.70000000000005</v>
      </c>
    </row>
    <row r="27" spans="1:11" ht="20.100000000000001" customHeight="1" x14ac:dyDescent="0.3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20.100000000000001" customHeight="1" x14ac:dyDescent="0.3">
      <c r="B28" s="13" t="s">
        <v>80</v>
      </c>
      <c r="C28" s="13"/>
      <c r="D28" s="13"/>
      <c r="E28" s="13"/>
      <c r="F28" s="13" t="s">
        <v>50</v>
      </c>
      <c r="G28" s="13" t="s">
        <v>81</v>
      </c>
      <c r="H28" s="13"/>
      <c r="I28" s="13"/>
      <c r="J28" s="13" t="s">
        <v>52</v>
      </c>
      <c r="K28" s="13"/>
    </row>
    <row r="31" spans="1:11" ht="17.649999999999999" x14ac:dyDescent="0.3">
      <c r="A31" s="57" t="s">
        <v>82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</row>
    <row r="33" spans="2:11" ht="20.100000000000001" customHeight="1" x14ac:dyDescent="0.3">
      <c r="B33" s="3"/>
      <c r="C33" s="4"/>
      <c r="D33" s="5" t="s">
        <v>54</v>
      </c>
      <c r="E33" s="5"/>
      <c r="F33" s="89" t="str">
        <f>F5</f>
        <v>王凤雨</v>
      </c>
      <c r="G33" s="89"/>
      <c r="H33" s="5" t="s">
        <v>56</v>
      </c>
      <c r="I33" s="4"/>
      <c r="J33" s="89" t="str">
        <f>J5</f>
        <v>助理</v>
      </c>
      <c r="K33" s="90"/>
    </row>
    <row r="34" spans="2:11" ht="20.100000000000001" customHeight="1" x14ac:dyDescent="0.3">
      <c r="B34" s="6"/>
      <c r="C34" s="7"/>
      <c r="D34" s="8" t="s">
        <v>58</v>
      </c>
      <c r="E34" s="8"/>
      <c r="F34" s="91" t="str">
        <f>F6</f>
        <v>北京</v>
      </c>
      <c r="G34" s="91"/>
      <c r="H34" s="8" t="s">
        <v>60</v>
      </c>
      <c r="I34" s="7"/>
      <c r="J34" s="91" t="str">
        <f>J6</f>
        <v>企划活动部</v>
      </c>
      <c r="K34" s="92"/>
    </row>
    <row r="35" spans="2:11" ht="20.100000000000001" customHeight="1" x14ac:dyDescent="0.3">
      <c r="B35" s="6"/>
      <c r="C35" s="7"/>
      <c r="D35" s="8" t="s">
        <v>62</v>
      </c>
      <c r="E35" s="8"/>
      <c r="F35" s="93" t="str">
        <f>F7</f>
        <v>2021/10/16-17</v>
      </c>
      <c r="G35" s="91"/>
      <c r="H35" s="8" t="s">
        <v>63</v>
      </c>
      <c r="I35" s="22"/>
      <c r="J35" s="91">
        <f>J7</f>
        <v>10.25</v>
      </c>
      <c r="K35" s="92"/>
    </row>
    <row r="36" spans="2:11" ht="20.100000000000001" customHeight="1" x14ac:dyDescent="0.3">
      <c r="B36" s="9"/>
      <c r="C36" s="10"/>
      <c r="D36" s="11"/>
      <c r="E36" s="11"/>
      <c r="F36" s="12"/>
      <c r="G36" s="12"/>
      <c r="H36" s="11" t="s">
        <v>64</v>
      </c>
      <c r="I36" s="23"/>
      <c r="J36" s="94" t="str">
        <f>J8</f>
        <v>HMZA-211015-TTT689</v>
      </c>
      <c r="K36" s="95"/>
    </row>
    <row r="37" spans="2:11" ht="20.100000000000001" customHeight="1" x14ac:dyDescent="0.3"/>
    <row r="38" spans="2:11" ht="20.100000000000001" customHeight="1" x14ac:dyDescent="0.3">
      <c r="B38" s="110"/>
      <c r="C38" s="110"/>
      <c r="D38" s="19" t="s">
        <v>83</v>
      </c>
      <c r="E38" s="110" t="s">
        <v>84</v>
      </c>
      <c r="F38" s="110"/>
      <c r="G38" s="17" t="s">
        <v>85</v>
      </c>
      <c r="H38" s="17" t="s">
        <v>86</v>
      </c>
      <c r="I38" s="119" t="s">
        <v>43</v>
      </c>
      <c r="J38" s="119"/>
      <c r="K38" s="28" t="s">
        <v>70</v>
      </c>
    </row>
    <row r="39" spans="2:11" ht="20.100000000000001" customHeight="1" x14ac:dyDescent="0.3">
      <c r="B39" s="110">
        <v>1</v>
      </c>
      <c r="C39" s="110"/>
      <c r="D39" s="20" t="s">
        <v>90</v>
      </c>
      <c r="E39" s="110">
        <v>10.15</v>
      </c>
      <c r="F39" s="110"/>
      <c r="G39" s="17">
        <v>100</v>
      </c>
      <c r="H39" s="17">
        <v>1</v>
      </c>
      <c r="I39" s="102">
        <f>G39*H39</f>
        <v>100</v>
      </c>
      <c r="J39" s="103"/>
      <c r="K39" s="29"/>
    </row>
    <row r="40" spans="2:11" ht="20.100000000000001" customHeight="1" x14ac:dyDescent="0.3">
      <c r="B40" s="110">
        <v>2</v>
      </c>
      <c r="C40" s="110"/>
      <c r="D40" s="20" t="s">
        <v>90</v>
      </c>
      <c r="E40" s="110">
        <v>10.16</v>
      </c>
      <c r="F40" s="110"/>
      <c r="G40" s="17">
        <v>200</v>
      </c>
      <c r="H40" s="17">
        <v>1</v>
      </c>
      <c r="I40" s="102">
        <f t="shared" ref="I40:I41" si="0">G40*H40</f>
        <v>200</v>
      </c>
      <c r="J40" s="103"/>
      <c r="K40" s="29"/>
    </row>
    <row r="41" spans="2:11" ht="20.100000000000001" customHeight="1" x14ac:dyDescent="0.3">
      <c r="B41" s="110">
        <v>3</v>
      </c>
      <c r="C41" s="110"/>
      <c r="D41" s="20"/>
      <c r="E41" s="110"/>
      <c r="F41" s="110"/>
      <c r="G41" s="17">
        <v>0</v>
      </c>
      <c r="H41" s="17">
        <v>0</v>
      </c>
      <c r="I41" s="102">
        <f t="shared" si="0"/>
        <v>0</v>
      </c>
      <c r="J41" s="103"/>
      <c r="K41" s="29"/>
    </row>
    <row r="42" spans="2:11" ht="20.100000000000001" customHeight="1" x14ac:dyDescent="0.3">
      <c r="B42" s="98" t="s">
        <v>43</v>
      </c>
      <c r="C42" s="111"/>
      <c r="D42" s="111"/>
      <c r="E42" s="111"/>
      <c r="F42" s="99"/>
      <c r="G42" s="18"/>
      <c r="H42" s="18">
        <f>SUM(H24:H41)</f>
        <v>2</v>
      </c>
      <c r="I42" s="112">
        <f>SUM(I39:J41)</f>
        <v>300</v>
      </c>
      <c r="J42" s="113"/>
      <c r="K42" s="25"/>
    </row>
    <row r="43" spans="2:11" ht="20.100000000000001" customHeight="1" x14ac:dyDescent="0.3">
      <c r="B43" s="13" t="s">
        <v>80</v>
      </c>
      <c r="C43" s="13"/>
      <c r="D43" s="13"/>
      <c r="E43" s="13"/>
      <c r="F43" s="13" t="s">
        <v>50</v>
      </c>
      <c r="G43" s="13" t="s">
        <v>81</v>
      </c>
      <c r="H43" s="13"/>
      <c r="I43" s="13"/>
      <c r="J43" s="13" t="s">
        <v>52</v>
      </c>
      <c r="K43" s="13"/>
    </row>
  </sheetData>
  <mergeCells count="62">
    <mergeCell ref="B42:F42"/>
    <mergeCell ref="I42:J42"/>
    <mergeCell ref="D11:D17"/>
    <mergeCell ref="D20:D22"/>
    <mergeCell ref="B40:C40"/>
    <mergeCell ref="E40:F40"/>
    <mergeCell ref="I40:J40"/>
    <mergeCell ref="B41:C41"/>
    <mergeCell ref="E41:F41"/>
    <mergeCell ref="I41:J41"/>
    <mergeCell ref="J36:K36"/>
    <mergeCell ref="B38:C38"/>
    <mergeCell ref="E38:F38"/>
    <mergeCell ref="I38:J38"/>
    <mergeCell ref="B39:C39"/>
    <mergeCell ref="E39:F39"/>
    <mergeCell ref="I39:J39"/>
    <mergeCell ref="F33:G33"/>
    <mergeCell ref="J33:K33"/>
    <mergeCell ref="F34:G34"/>
    <mergeCell ref="J34:K34"/>
    <mergeCell ref="F35:G35"/>
    <mergeCell ref="J35:K35"/>
    <mergeCell ref="B25:F25"/>
    <mergeCell ref="G25:J25"/>
    <mergeCell ref="B26:F26"/>
    <mergeCell ref="G26:J26"/>
    <mergeCell ref="A31:K31"/>
    <mergeCell ref="B22:C22"/>
    <mergeCell ref="E22:F22"/>
    <mergeCell ref="I22:J22"/>
    <mergeCell ref="B23:F23"/>
    <mergeCell ref="I23:J23"/>
    <mergeCell ref="B20:C20"/>
    <mergeCell ref="E20:F20"/>
    <mergeCell ref="I20:J20"/>
    <mergeCell ref="B21:C21"/>
    <mergeCell ref="E21:F21"/>
    <mergeCell ref="I21:J21"/>
    <mergeCell ref="B16:C16"/>
    <mergeCell ref="E16:F16"/>
    <mergeCell ref="I16:J16"/>
    <mergeCell ref="B17:C17"/>
    <mergeCell ref="I17:J17"/>
    <mergeCell ref="E17:F19"/>
    <mergeCell ref="B11:C11"/>
    <mergeCell ref="E11:F11"/>
    <mergeCell ref="I11:J11"/>
    <mergeCell ref="B12:C12"/>
    <mergeCell ref="I12:J12"/>
    <mergeCell ref="E12:F15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2019-11-20T10:02:43Z</cp:lastPrinted>
  <dcterms:created xsi:type="dcterms:W3CDTF">2014-04-15T08:52:00Z</dcterms:created>
  <dcterms:modified xsi:type="dcterms:W3CDTF">2021-10-25T04:12:01Z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