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37" i="4"/>
  <c r="I36"/>
  <c r="I35"/>
  <c r="I34"/>
  <c r="I37" s="1"/>
  <c r="J31"/>
  <c r="F30"/>
  <c r="J29"/>
  <c r="F29"/>
  <c r="J28"/>
  <c r="F28"/>
  <c r="I18"/>
  <c r="G21" s="1"/>
  <c r="K21" s="1"/>
  <c r="H18"/>
  <c r="G18"/>
  <c r="G58" i="3" l="1"/>
  <c r="A58"/>
  <c r="G53"/>
  <c r="E53"/>
  <c r="D53"/>
  <c r="C53"/>
  <c r="G52"/>
  <c r="F52"/>
  <c r="F53" s="1"/>
  <c r="E58" s="1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E13"/>
  <c r="D13"/>
  <c r="C13"/>
  <c r="H12"/>
  <c r="H11"/>
  <c r="H10"/>
  <c r="H9"/>
  <c r="H13" s="1"/>
  <c r="H8"/>
  <c r="E8"/>
  <c r="H53" l="1"/>
  <c r="C58" s="1"/>
  <c r="I58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<sst xmlns="http://schemas.openxmlformats.org/spreadsheetml/2006/main" count="112" uniqueCount="90">
  <si>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</si>
  <si>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</si>
  <si>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</si>
  <si>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</si>
  <si>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</si>
  <si>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</si>
  <si>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</si>
  <si>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</si>
  <si>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</si>
  <si>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</si>
  <si>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</si>
  <si>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</si>
  <si>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</si>
  <si>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</si>
  <si>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</si>
  <si>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</si>
  <si>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</si>
  <si>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</si>
  <si>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</si>
  <si>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</si>
  <si>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</si>
  <si>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</si>
  <si>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</si>
  <si>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</si>
  <si>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</si>
  <si>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</si>
  <si>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</si>
  <si>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</si>
  <si>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</si>
  <si>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</si>
  <si>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</si>
  <si>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</si>
  <si>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</si>
  <si>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</si>
  <si>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</si>
  <si>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</si>
  <si>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</si>
  <si>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</si>
  <si>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</si>
  <si>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</si>
  <si>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</si>
  <si>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</si>
  <si>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</si>
  <si>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</si>
  <si>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</si>
  <si>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</si>
  <si>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</si>
  <si>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</si>
  <si>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</si>
  <si>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</si>
  <si>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</si>
  <si>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</si>
  <si>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</si>
  <si>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</si>
  <si>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</si>
  <si>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</si>
  <si>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</si>
  <si>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其他交通费</t>
    <phoneticPr fontId="9" type="noConversion"/>
  </si>
  <si>
    <t>团号：HMQA-180907-YTY711</t>
    <phoneticPr fontId="9" type="noConversion"/>
  </si>
  <si>
    <t>会议日期：2018/09/07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</si>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</sst>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1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Fill="1" applyBorder="1">
      <alignment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1" fillId="0" borderId="1" xfId="2" applyFont="1" applyFill="1" applyBorder="1">
      <alignment vertical="center"/>
    </xf>
    <xf numFmtId="0" fontId="11" fillId="0" borderId="0" xfId="2" applyFont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/>
    </xf>
    <xf numFmtId="180" fontId="12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76" fontId="11" fillId="0" borderId="0" xfId="2" applyNumberFormat="1" applyFont="1" applyBorder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2" borderId="3" xfId="2" applyFont="1" applyFill="1" applyBorder="1" applyAlignment="1">
      <alignment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31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0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31" fontId="11" fillId="9" borderId="0" xfId="2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2" workbookViewId="0">
      <selection activeCell="I11" sqref="I11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62" t="s">
        <v>0</v>
      </c>
      <c r="D2" s="62"/>
      <c r="E2" s="62"/>
      <c r="F2" s="62"/>
      <c r="G2" s="62"/>
      <c r="H2" s="62"/>
      <c r="I2" s="15"/>
      <c r="J2" s="15"/>
      <c r="K2" s="15"/>
      <c r="L2" s="15"/>
    </row>
    <row r="4" spans="1:12" ht="21" customHeight="1">
      <c r="H4" s="103" t="s">
        <v>58</v>
      </c>
      <c r="I4" s="103"/>
      <c r="J4" s="103" t="s">
        <v>59</v>
      </c>
    </row>
    <row r="5" spans="1:12" ht="21" customHeight="1">
      <c r="H5" s="104"/>
      <c r="I5" s="104"/>
      <c r="J5" s="104"/>
    </row>
    <row r="6" spans="1:12" ht="21" customHeight="1">
      <c r="A6" s="87" t="s">
        <v>1</v>
      </c>
      <c r="B6" s="92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92" t="s">
        <v>5</v>
      </c>
    </row>
    <row r="7" spans="1:12" ht="21" customHeight="1">
      <c r="A7" s="87"/>
      <c r="B7" s="9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92"/>
    </row>
    <row r="8" spans="1:12" ht="21" customHeight="1">
      <c r="A8" s="88">
        <v>1</v>
      </c>
      <c r="B8" s="82" t="s">
        <v>13</v>
      </c>
      <c r="C8" s="93">
        <v>0</v>
      </c>
      <c r="D8" s="96"/>
      <c r="E8" s="93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97" t="s">
        <v>15</v>
      </c>
    </row>
    <row r="9" spans="1:12" ht="21" customHeight="1">
      <c r="A9" s="88"/>
      <c r="B9" s="82"/>
      <c r="C9" s="93"/>
      <c r="D9" s="96"/>
      <c r="E9" s="93"/>
      <c r="F9" s="8">
        <v>662.08</v>
      </c>
      <c r="G9" s="8">
        <v>0</v>
      </c>
      <c r="H9" s="8">
        <f t="shared" si="0"/>
        <v>662.08</v>
      </c>
      <c r="I9" s="16" t="s">
        <v>57</v>
      </c>
      <c r="J9" s="98"/>
    </row>
    <row r="10" spans="1:12" ht="21" customHeight="1">
      <c r="A10" s="88"/>
      <c r="B10" s="82"/>
      <c r="C10" s="93"/>
      <c r="D10" s="96"/>
      <c r="E10" s="93"/>
      <c r="F10" s="8">
        <v>0</v>
      </c>
      <c r="G10" s="8">
        <v>0</v>
      </c>
      <c r="H10" s="8">
        <f t="shared" si="0"/>
        <v>0</v>
      </c>
      <c r="I10" s="16"/>
      <c r="J10" s="98"/>
    </row>
    <row r="11" spans="1:12" ht="21" customHeight="1">
      <c r="A11" s="88"/>
      <c r="B11" s="82"/>
      <c r="C11" s="93"/>
      <c r="D11" s="96"/>
      <c r="E11" s="93"/>
      <c r="F11" s="8">
        <v>0</v>
      </c>
      <c r="G11" s="8">
        <v>0</v>
      </c>
      <c r="H11" s="8">
        <f t="shared" si="0"/>
        <v>0</v>
      </c>
      <c r="I11" s="16"/>
      <c r="J11" s="98"/>
    </row>
    <row r="12" spans="1:12" ht="21" customHeight="1">
      <c r="A12" s="88"/>
      <c r="B12" s="82"/>
      <c r="C12" s="93"/>
      <c r="D12" s="96"/>
      <c r="E12" s="93"/>
      <c r="F12" s="8">
        <v>0</v>
      </c>
      <c r="G12" s="8">
        <v>0</v>
      </c>
      <c r="H12" s="8">
        <f t="shared" si="0"/>
        <v>0</v>
      </c>
      <c r="I12" s="16"/>
      <c r="J12" s="98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662.08</v>
      </c>
      <c r="G13" s="11">
        <f t="shared" ref="G13:H13" si="1">SUM(G8:G12)</f>
        <v>0</v>
      </c>
      <c r="H13" s="11">
        <f t="shared" si="1"/>
        <v>662.08</v>
      </c>
      <c r="I13" s="17"/>
      <c r="J13" s="99"/>
    </row>
    <row r="14" spans="1:12" ht="21" customHeight="1">
      <c r="A14" s="89">
        <v>2</v>
      </c>
      <c r="B14" s="83" t="s">
        <v>17</v>
      </c>
      <c r="C14" s="94">
        <v>0</v>
      </c>
      <c r="D14" s="89"/>
      <c r="E14" s="94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97" t="s">
        <v>18</v>
      </c>
    </row>
    <row r="15" spans="1:12" ht="21" customHeight="1">
      <c r="A15" s="90"/>
      <c r="B15" s="84"/>
      <c r="C15" s="95"/>
      <c r="D15" s="90"/>
      <c r="E15" s="95"/>
      <c r="F15" s="8">
        <v>0</v>
      </c>
      <c r="G15" s="8">
        <v>0</v>
      </c>
      <c r="H15" s="8">
        <f t="shared" ref="H15" si="3">F15+G15</f>
        <v>0</v>
      </c>
      <c r="I15" s="16"/>
      <c r="J15" s="98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99"/>
    </row>
    <row r="17" spans="1:10" ht="21" customHeight="1">
      <c r="A17" s="88">
        <v>3</v>
      </c>
      <c r="B17" s="82" t="s">
        <v>20</v>
      </c>
      <c r="C17" s="93">
        <v>0</v>
      </c>
      <c r="D17" s="96"/>
      <c r="E17" s="9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105" t="s">
        <v>21</v>
      </c>
    </row>
    <row r="18" spans="1:10" ht="21" customHeight="1">
      <c r="A18" s="88"/>
      <c r="B18" s="82"/>
      <c r="C18" s="93"/>
      <c r="D18" s="96"/>
      <c r="E18" s="93"/>
      <c r="F18" s="8">
        <v>0</v>
      </c>
      <c r="G18" s="8">
        <v>0</v>
      </c>
      <c r="H18" s="8">
        <f t="shared" si="0"/>
        <v>0</v>
      </c>
      <c r="I18" s="16"/>
      <c r="J18" s="106"/>
    </row>
    <row r="19" spans="1:10" ht="21" customHeight="1">
      <c r="A19" s="88"/>
      <c r="B19" s="82"/>
      <c r="C19" s="93"/>
      <c r="D19" s="96"/>
      <c r="E19" s="93"/>
      <c r="F19" s="8">
        <v>0</v>
      </c>
      <c r="G19" s="8">
        <v>0</v>
      </c>
      <c r="H19" s="8">
        <f t="shared" si="0"/>
        <v>0</v>
      </c>
      <c r="I19" s="16"/>
      <c r="J19" s="106"/>
    </row>
    <row r="20" spans="1:10" ht="21" customHeight="1">
      <c r="A20" s="88"/>
      <c r="B20" s="82"/>
      <c r="C20" s="93"/>
      <c r="D20" s="96"/>
      <c r="E20" s="93"/>
      <c r="F20" s="8">
        <v>0</v>
      </c>
      <c r="G20" s="8">
        <v>0</v>
      </c>
      <c r="H20" s="8">
        <f t="shared" si="0"/>
        <v>0</v>
      </c>
      <c r="I20" s="16"/>
      <c r="J20" s="106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107"/>
    </row>
    <row r="22" spans="1:10" ht="21" customHeight="1">
      <c r="A22" s="88">
        <v>4</v>
      </c>
      <c r="B22" s="82" t="s">
        <v>23</v>
      </c>
      <c r="C22" s="93"/>
      <c r="D22" s="96">
        <v>1</v>
      </c>
      <c r="E22" s="93">
        <f t="shared" si="2"/>
        <v>0</v>
      </c>
      <c r="F22" s="8"/>
      <c r="G22" s="8">
        <v>0</v>
      </c>
      <c r="H22" s="8">
        <f t="shared" si="0"/>
        <v>0</v>
      </c>
      <c r="I22" s="16" t="s">
        <v>24</v>
      </c>
      <c r="J22" s="105" t="s">
        <v>25</v>
      </c>
    </row>
    <row r="23" spans="1:10" ht="21" customHeight="1">
      <c r="A23" s="88"/>
      <c r="B23" s="82"/>
      <c r="C23" s="93"/>
      <c r="D23" s="96"/>
      <c r="E23" s="93"/>
      <c r="F23" s="8"/>
      <c r="G23" s="8">
        <v>0</v>
      </c>
      <c r="H23" s="8">
        <f t="shared" si="0"/>
        <v>0</v>
      </c>
      <c r="I23" s="16" t="s">
        <v>26</v>
      </c>
      <c r="J23" s="106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107"/>
    </row>
    <row r="25" spans="1:10" ht="21" customHeight="1">
      <c r="A25" s="89">
        <v>5</v>
      </c>
      <c r="B25" s="83" t="s">
        <v>28</v>
      </c>
      <c r="C25" s="94">
        <v>0</v>
      </c>
      <c r="D25" s="89"/>
      <c r="E25" s="94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97" t="s">
        <v>30</v>
      </c>
    </row>
    <row r="26" spans="1:10" ht="21" customHeight="1">
      <c r="A26" s="90"/>
      <c r="B26" s="84"/>
      <c r="C26" s="95"/>
      <c r="D26" s="90"/>
      <c r="E26" s="95"/>
      <c r="F26" s="8">
        <v>0</v>
      </c>
      <c r="G26" s="8">
        <v>0</v>
      </c>
      <c r="H26" s="8">
        <f t="shared" ref="H26" si="8">F26+G26</f>
        <v>0</v>
      </c>
      <c r="I26" s="16"/>
      <c r="J26" s="98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99"/>
    </row>
    <row r="28" spans="1:10" ht="21" customHeight="1">
      <c r="A28" s="88">
        <v>6</v>
      </c>
      <c r="B28" s="82" t="s">
        <v>32</v>
      </c>
      <c r="C28" s="93">
        <v>0</v>
      </c>
      <c r="D28" s="96"/>
      <c r="E28" s="93">
        <f t="shared" si="2"/>
        <v>0</v>
      </c>
      <c r="F28" s="8"/>
      <c r="G28" s="8"/>
      <c r="H28" s="8">
        <f t="shared" si="0"/>
        <v>0</v>
      </c>
      <c r="I28" s="16" t="s">
        <v>33</v>
      </c>
      <c r="J28" s="97" t="s">
        <v>34</v>
      </c>
    </row>
    <row r="29" spans="1:10" ht="21" customHeight="1">
      <c r="A29" s="88"/>
      <c r="B29" s="82"/>
      <c r="C29" s="93"/>
      <c r="D29" s="96"/>
      <c r="E29" s="93"/>
      <c r="F29" s="8">
        <v>0</v>
      </c>
      <c r="G29" s="8">
        <v>0</v>
      </c>
      <c r="H29" s="8">
        <f t="shared" si="0"/>
        <v>0</v>
      </c>
      <c r="I29" s="16"/>
      <c r="J29" s="106"/>
    </row>
    <row r="30" spans="1:10" ht="21" customHeight="1">
      <c r="A30" s="88"/>
      <c r="B30" s="82"/>
      <c r="C30" s="93"/>
      <c r="D30" s="96"/>
      <c r="E30" s="93"/>
      <c r="F30" s="8">
        <v>0</v>
      </c>
      <c r="G30" s="8">
        <v>0</v>
      </c>
      <c r="H30" s="8">
        <f t="shared" si="0"/>
        <v>0</v>
      </c>
      <c r="I30" s="16"/>
      <c r="J30" s="106"/>
    </row>
    <row r="31" spans="1:10" ht="21" customHeight="1">
      <c r="A31" s="88"/>
      <c r="B31" s="82"/>
      <c r="C31" s="93"/>
      <c r="D31" s="96"/>
      <c r="E31" s="93"/>
      <c r="F31" s="8">
        <v>0</v>
      </c>
      <c r="G31" s="8">
        <v>0</v>
      </c>
      <c r="H31" s="8">
        <f t="shared" si="0"/>
        <v>0</v>
      </c>
      <c r="I31" s="16"/>
      <c r="J31" s="106"/>
    </row>
    <row r="32" spans="1:10" s="1" customFormat="1" ht="21" customHeight="1">
      <c r="A32" s="9"/>
      <c r="B32" s="10" t="s">
        <v>35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107"/>
    </row>
    <row r="33" spans="1:10" ht="21" customHeight="1">
      <c r="A33" s="88">
        <v>7</v>
      </c>
      <c r="B33" s="82" t="s">
        <v>36</v>
      </c>
      <c r="C33" s="93">
        <v>0</v>
      </c>
      <c r="D33" s="96"/>
      <c r="E33" s="93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108"/>
    </row>
    <row r="34" spans="1:10" ht="21" customHeight="1">
      <c r="A34" s="88"/>
      <c r="B34" s="82"/>
      <c r="C34" s="93"/>
      <c r="D34" s="96"/>
      <c r="E34" s="93"/>
      <c r="F34" s="8">
        <v>0</v>
      </c>
      <c r="G34" s="8">
        <v>0</v>
      </c>
      <c r="H34" s="8">
        <f t="shared" si="0"/>
        <v>0</v>
      </c>
      <c r="I34" s="16"/>
      <c r="J34" s="109"/>
    </row>
    <row r="35" spans="1:10" ht="21" customHeight="1">
      <c r="A35" s="88"/>
      <c r="B35" s="82"/>
      <c r="C35" s="93"/>
      <c r="D35" s="96"/>
      <c r="E35" s="93"/>
      <c r="F35" s="8">
        <v>0</v>
      </c>
      <c r="G35" s="8">
        <v>0</v>
      </c>
      <c r="H35" s="8">
        <f t="shared" si="0"/>
        <v>0</v>
      </c>
      <c r="I35" s="16"/>
      <c r="J35" s="109"/>
    </row>
    <row r="36" spans="1:10" ht="21" customHeight="1">
      <c r="A36" s="88"/>
      <c r="B36" s="82"/>
      <c r="C36" s="93"/>
      <c r="D36" s="96"/>
      <c r="E36" s="93"/>
      <c r="F36" s="8">
        <v>0</v>
      </c>
      <c r="G36" s="8">
        <v>0</v>
      </c>
      <c r="H36" s="8">
        <f t="shared" si="0"/>
        <v>0</v>
      </c>
      <c r="I36" s="16"/>
      <c r="J36" s="109"/>
    </row>
    <row r="37" spans="1:10" s="1" customFormat="1" ht="21" customHeight="1">
      <c r="A37" s="9"/>
      <c r="B37" s="10" t="s">
        <v>37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110"/>
    </row>
    <row r="38" spans="1:10" ht="21" customHeight="1">
      <c r="A38" s="88">
        <v>8</v>
      </c>
      <c r="B38" s="82" t="s">
        <v>38</v>
      </c>
      <c r="C38" s="93">
        <v>0</v>
      </c>
      <c r="D38" s="96"/>
      <c r="E38" s="93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105" t="s">
        <v>39</v>
      </c>
    </row>
    <row r="39" spans="1:10" ht="21" customHeight="1">
      <c r="A39" s="88"/>
      <c r="B39" s="82"/>
      <c r="C39" s="93"/>
      <c r="D39" s="96"/>
      <c r="E39" s="93"/>
      <c r="F39" s="8">
        <v>0</v>
      </c>
      <c r="G39" s="8">
        <v>0</v>
      </c>
      <c r="H39" s="8">
        <f t="shared" si="0"/>
        <v>0</v>
      </c>
      <c r="I39" s="16"/>
      <c r="J39" s="106"/>
    </row>
    <row r="40" spans="1:10" s="1" customFormat="1" ht="21" customHeight="1">
      <c r="A40" s="9"/>
      <c r="B40" s="10" t="s">
        <v>40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107"/>
    </row>
    <row r="41" spans="1:10" ht="21" customHeight="1">
      <c r="A41" s="88">
        <v>9</v>
      </c>
      <c r="B41" s="82" t="s">
        <v>41</v>
      </c>
      <c r="C41" s="93">
        <v>0</v>
      </c>
      <c r="D41" s="96"/>
      <c r="E41" s="93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97" t="s">
        <v>42</v>
      </c>
    </row>
    <row r="42" spans="1:10" ht="21" customHeight="1">
      <c r="A42" s="88"/>
      <c r="B42" s="82"/>
      <c r="C42" s="93"/>
      <c r="D42" s="96"/>
      <c r="E42" s="93"/>
      <c r="F42" s="8">
        <v>0</v>
      </c>
      <c r="G42" s="8">
        <v>0</v>
      </c>
      <c r="H42" s="8">
        <f t="shared" si="0"/>
        <v>0</v>
      </c>
      <c r="I42" s="16"/>
      <c r="J42" s="98"/>
    </row>
    <row r="43" spans="1:10" ht="21" customHeight="1">
      <c r="A43" s="88"/>
      <c r="B43" s="82"/>
      <c r="C43" s="93"/>
      <c r="D43" s="96"/>
      <c r="E43" s="93"/>
      <c r="F43" s="8">
        <v>0</v>
      </c>
      <c r="G43" s="8">
        <v>0</v>
      </c>
      <c r="H43" s="8">
        <f t="shared" si="0"/>
        <v>0</v>
      </c>
      <c r="I43" s="16"/>
      <c r="J43" s="98"/>
    </row>
    <row r="44" spans="1:10" s="1" customFormat="1" ht="21" customHeight="1">
      <c r="A44" s="9"/>
      <c r="B44" s="10" t="s">
        <v>43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99"/>
    </row>
    <row r="45" spans="1:10" ht="21" customHeight="1">
      <c r="A45" s="89">
        <v>10</v>
      </c>
      <c r="B45" s="82" t="s">
        <v>44</v>
      </c>
      <c r="C45" s="93">
        <v>0</v>
      </c>
      <c r="D45" s="96"/>
      <c r="E45" s="93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100"/>
    </row>
    <row r="46" spans="1:10" ht="21" customHeight="1">
      <c r="A46" s="91"/>
      <c r="B46" s="82"/>
      <c r="C46" s="93"/>
      <c r="D46" s="96"/>
      <c r="E46" s="93"/>
      <c r="F46" s="8">
        <v>0</v>
      </c>
      <c r="G46" s="8">
        <v>0</v>
      </c>
      <c r="H46" s="8">
        <f t="shared" ref="H46:H51" si="19">F46+G46</f>
        <v>0</v>
      </c>
      <c r="I46" s="16"/>
      <c r="J46" s="101"/>
    </row>
    <row r="47" spans="1:10" ht="21" customHeight="1">
      <c r="A47" s="91"/>
      <c r="B47" s="82"/>
      <c r="C47" s="93"/>
      <c r="D47" s="96"/>
      <c r="E47" s="93"/>
      <c r="F47" s="8">
        <v>0</v>
      </c>
      <c r="G47" s="8">
        <v>0</v>
      </c>
      <c r="H47" s="8">
        <f t="shared" si="19"/>
        <v>0</v>
      </c>
      <c r="I47" s="16"/>
      <c r="J47" s="101"/>
    </row>
    <row r="48" spans="1:10" ht="21" customHeight="1">
      <c r="A48" s="91"/>
      <c r="B48" s="82"/>
      <c r="C48" s="93"/>
      <c r="D48" s="96"/>
      <c r="E48" s="93"/>
      <c r="F48" s="8">
        <v>0</v>
      </c>
      <c r="G48" s="8">
        <v>0</v>
      </c>
      <c r="H48" s="8">
        <f t="shared" si="19"/>
        <v>0</v>
      </c>
      <c r="I48" s="16"/>
      <c r="J48" s="101"/>
    </row>
    <row r="49" spans="1:10" ht="21" customHeight="1">
      <c r="A49" s="91"/>
      <c r="B49" s="82"/>
      <c r="C49" s="93"/>
      <c r="D49" s="96"/>
      <c r="E49" s="93"/>
      <c r="F49" s="8">
        <v>0</v>
      </c>
      <c r="G49" s="8">
        <v>0</v>
      </c>
      <c r="H49" s="8">
        <f t="shared" si="19"/>
        <v>0</v>
      </c>
      <c r="I49" s="16"/>
      <c r="J49" s="101"/>
    </row>
    <row r="50" spans="1:10" ht="21" customHeight="1">
      <c r="A50" s="91"/>
      <c r="B50" s="82"/>
      <c r="C50" s="93"/>
      <c r="D50" s="96"/>
      <c r="E50" s="93"/>
      <c r="F50" s="8">
        <v>0</v>
      </c>
      <c r="G50" s="8">
        <v>0</v>
      </c>
      <c r="H50" s="8">
        <f t="shared" si="19"/>
        <v>0</v>
      </c>
      <c r="I50" s="16"/>
      <c r="J50" s="101"/>
    </row>
    <row r="51" spans="1:10" ht="21" customHeight="1">
      <c r="A51" s="90"/>
      <c r="B51" s="82"/>
      <c r="C51" s="93"/>
      <c r="D51" s="96"/>
      <c r="E51" s="93"/>
      <c r="F51" s="8">
        <v>0</v>
      </c>
      <c r="G51" s="8">
        <v>0</v>
      </c>
      <c r="H51" s="8">
        <f t="shared" si="19"/>
        <v>0</v>
      </c>
      <c r="I51" s="16"/>
      <c r="J51" s="101"/>
    </row>
    <row r="52" spans="1:10" s="1" customFormat="1" ht="21" customHeight="1">
      <c r="A52" s="9"/>
      <c r="B52" s="10" t="s">
        <v>45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102"/>
    </row>
    <row r="53" spans="1:10" ht="21" customHeight="1">
      <c r="A53" s="9"/>
      <c r="B53" s="10" t="s">
        <v>46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662.08</v>
      </c>
      <c r="G53" s="11">
        <f t="shared" si="22"/>
        <v>0</v>
      </c>
      <c r="H53" s="11">
        <f t="shared" si="22"/>
        <v>662.08</v>
      </c>
      <c r="I53" s="17"/>
      <c r="J53" s="18"/>
    </row>
    <row r="57" spans="1:10" ht="21" customHeight="1">
      <c r="A57" s="79" t="s">
        <v>47</v>
      </c>
      <c r="B57" s="80"/>
      <c r="C57" s="81" t="s">
        <v>48</v>
      </c>
      <c r="D57" s="81"/>
      <c r="E57" s="81" t="s">
        <v>49</v>
      </c>
      <c r="F57" s="81"/>
      <c r="G57" s="81" t="s">
        <v>50</v>
      </c>
      <c r="H57" s="81"/>
      <c r="I57" s="19" t="s">
        <v>51</v>
      </c>
    </row>
    <row r="58" spans="1:10" ht="21" customHeight="1">
      <c r="A58" s="85">
        <f>E53</f>
        <v>0</v>
      </c>
      <c r="B58" s="86"/>
      <c r="C58" s="86">
        <f>H53</f>
        <v>662.08</v>
      </c>
      <c r="D58" s="86"/>
      <c r="E58" s="86">
        <f>F53</f>
        <v>662.08</v>
      </c>
      <c r="F58" s="86"/>
      <c r="G58" s="86">
        <f>G53</f>
        <v>0</v>
      </c>
      <c r="H58" s="86"/>
      <c r="I58" s="20">
        <f>A58-C58</f>
        <v>-662.08</v>
      </c>
    </row>
    <row r="60" spans="1:10" ht="21" customHeight="1">
      <c r="A60" s="12" t="s">
        <v>52</v>
      </c>
      <c r="B60" s="13" t="s">
        <v>53</v>
      </c>
      <c r="C60" s="14" t="s">
        <v>54</v>
      </c>
      <c r="D60" s="12"/>
      <c r="E60" s="12" t="s">
        <v>55</v>
      </c>
      <c r="F60" s="12"/>
      <c r="G60" s="12" t="s">
        <v>56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2:11" ht="18.75">
      <c r="B3" s="62" t="s">
        <v>60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2:11" ht="20.100000000000001" customHeight="1">
      <c r="B5" s="24"/>
      <c r="C5" s="25"/>
      <c r="D5" s="26" t="s">
        <v>61</v>
      </c>
      <c r="E5" s="26"/>
      <c r="F5" s="63"/>
      <c r="G5" s="63"/>
      <c r="H5" s="26" t="s">
        <v>62</v>
      </c>
      <c r="I5" s="25"/>
      <c r="J5" s="63"/>
      <c r="K5" s="64"/>
    </row>
    <row r="6" spans="2:11" ht="20.100000000000001" customHeight="1">
      <c r="B6" s="27"/>
      <c r="C6" s="28"/>
      <c r="D6" s="29" t="s">
        <v>63</v>
      </c>
      <c r="E6" s="29"/>
      <c r="F6" s="65"/>
      <c r="G6" s="65"/>
      <c r="H6" s="29" t="s">
        <v>64</v>
      </c>
      <c r="I6" s="28"/>
      <c r="J6" s="65"/>
      <c r="K6" s="66"/>
    </row>
    <row r="7" spans="2:11" ht="20.100000000000001" customHeight="1">
      <c r="B7" s="27"/>
      <c r="C7" s="28"/>
      <c r="D7" s="29" t="s">
        <v>65</v>
      </c>
      <c r="E7" s="29"/>
      <c r="F7" s="67"/>
      <c r="G7" s="65"/>
      <c r="H7" s="29" t="s">
        <v>66</v>
      </c>
      <c r="I7" s="30"/>
      <c r="J7" s="67"/>
      <c r="K7" s="66"/>
    </row>
    <row r="8" spans="2:11" ht="20.100000000000001" customHeight="1">
      <c r="B8" s="31"/>
      <c r="C8" s="32"/>
      <c r="D8" s="33"/>
      <c r="E8" s="33"/>
      <c r="F8" s="34"/>
      <c r="G8" s="34"/>
      <c r="H8" s="33" t="s">
        <v>67</v>
      </c>
      <c r="I8" s="35"/>
      <c r="J8" s="59"/>
      <c r="K8" s="60"/>
    </row>
    <row r="9" spans="2:11" ht="20.100000000000001" customHeight="1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ht="20.100000000000001" customHeight="1">
      <c r="B10" s="75" t="s">
        <v>1</v>
      </c>
      <c r="C10" s="76"/>
      <c r="D10" s="37" t="s">
        <v>68</v>
      </c>
      <c r="E10" s="50" t="s">
        <v>69</v>
      </c>
      <c r="F10" s="52"/>
      <c r="G10" s="38" t="s">
        <v>70</v>
      </c>
      <c r="H10" s="39" t="s">
        <v>71</v>
      </c>
      <c r="I10" s="50" t="s">
        <v>72</v>
      </c>
      <c r="J10" s="52"/>
      <c r="K10" s="38" t="s">
        <v>73</v>
      </c>
    </row>
    <row r="11" spans="2:11" ht="20.100000000000001" customHeight="1">
      <c r="B11" s="70">
        <v>1</v>
      </c>
      <c r="C11" s="71"/>
      <c r="D11" s="72" t="s">
        <v>74</v>
      </c>
      <c r="E11" s="70" t="s">
        <v>75</v>
      </c>
      <c r="F11" s="71"/>
      <c r="G11" s="40"/>
      <c r="H11" s="40"/>
      <c r="I11" s="57"/>
      <c r="J11" s="58"/>
      <c r="K11" s="41"/>
    </row>
    <row r="12" spans="2:11" ht="20.100000000000001" customHeight="1">
      <c r="B12" s="70">
        <v>2</v>
      </c>
      <c r="C12" s="71"/>
      <c r="D12" s="73"/>
      <c r="E12" s="55" t="s">
        <v>76</v>
      </c>
      <c r="F12" s="55"/>
      <c r="G12" s="40">
        <v>0</v>
      </c>
      <c r="H12" s="40"/>
      <c r="I12" s="57"/>
      <c r="J12" s="58"/>
      <c r="K12" s="41" t="s">
        <v>77</v>
      </c>
    </row>
    <row r="13" spans="2:11" ht="20.100000000000001" customHeight="1">
      <c r="B13" s="70">
        <v>3</v>
      </c>
      <c r="C13" s="71"/>
      <c r="D13" s="73"/>
      <c r="E13" s="70" t="s">
        <v>78</v>
      </c>
      <c r="F13" s="71"/>
      <c r="G13" s="40">
        <v>0</v>
      </c>
      <c r="H13" s="40"/>
      <c r="I13" s="57"/>
      <c r="J13" s="58"/>
      <c r="K13" s="41" t="s">
        <v>79</v>
      </c>
    </row>
    <row r="14" spans="2:11" ht="20.100000000000001" customHeight="1">
      <c r="B14" s="70">
        <v>4</v>
      </c>
      <c r="C14" s="71"/>
      <c r="D14" s="73"/>
      <c r="E14" s="70" t="s">
        <v>24</v>
      </c>
      <c r="F14" s="71"/>
      <c r="G14" s="40">
        <v>0</v>
      </c>
      <c r="H14" s="40"/>
      <c r="I14" s="57"/>
      <c r="J14" s="58"/>
      <c r="K14" s="41" t="s">
        <v>80</v>
      </c>
    </row>
    <row r="15" spans="2:11" ht="20.100000000000001" customHeight="1">
      <c r="B15" s="70">
        <v>5</v>
      </c>
      <c r="C15" s="71"/>
      <c r="D15" s="72" t="s">
        <v>44</v>
      </c>
      <c r="E15" s="55"/>
      <c r="F15" s="55"/>
      <c r="G15" s="40">
        <v>0</v>
      </c>
      <c r="H15" s="40"/>
      <c r="I15" s="57"/>
      <c r="J15" s="58"/>
      <c r="K15" s="41"/>
    </row>
    <row r="16" spans="2:11" ht="20.100000000000001" customHeight="1">
      <c r="B16" s="70">
        <v>6</v>
      </c>
      <c r="C16" s="71"/>
      <c r="D16" s="73"/>
      <c r="E16" s="55"/>
      <c r="F16" s="55"/>
      <c r="G16" s="40">
        <v>0</v>
      </c>
      <c r="H16" s="40"/>
      <c r="I16" s="57"/>
      <c r="J16" s="58"/>
      <c r="K16" s="41"/>
    </row>
    <row r="17" spans="1:11" ht="20.100000000000001" customHeight="1">
      <c r="B17" s="70">
        <v>7</v>
      </c>
      <c r="C17" s="71"/>
      <c r="D17" s="74"/>
      <c r="E17" s="55"/>
      <c r="F17" s="55"/>
      <c r="G17" s="40">
        <v>0</v>
      </c>
      <c r="H17" s="40"/>
      <c r="I17" s="57"/>
      <c r="J17" s="58"/>
      <c r="K17" s="41"/>
    </row>
    <row r="18" spans="1:11" ht="20.100000000000001" customHeight="1">
      <c r="B18" s="50" t="s">
        <v>46</v>
      </c>
      <c r="C18" s="51"/>
      <c r="D18" s="51"/>
      <c r="E18" s="51"/>
      <c r="F18" s="52"/>
      <c r="G18" s="42">
        <f>SUM(G11:G17)</f>
        <v>0</v>
      </c>
      <c r="H18" s="42">
        <f>SUM(H11:H17)</f>
        <v>0</v>
      </c>
      <c r="I18" s="53">
        <f>SUM(I11:J17)</f>
        <v>0</v>
      </c>
      <c r="J18" s="54"/>
      <c r="K18" s="43"/>
    </row>
    <row r="19" spans="1:11" ht="20.100000000000001" customHeight="1">
      <c r="B19" s="36"/>
      <c r="C19" s="36"/>
      <c r="D19" s="36"/>
      <c r="E19" s="36"/>
      <c r="F19" s="36"/>
      <c r="G19" s="36"/>
      <c r="H19" s="36"/>
      <c r="I19" s="36"/>
      <c r="J19" s="44"/>
      <c r="K19" s="36"/>
    </row>
    <row r="20" spans="1:11" ht="20.100000000000001" customHeight="1">
      <c r="B20" s="68" t="s">
        <v>71</v>
      </c>
      <c r="C20" s="68"/>
      <c r="D20" s="68"/>
      <c r="E20" s="68"/>
      <c r="F20" s="68"/>
      <c r="G20" s="68" t="s">
        <v>81</v>
      </c>
      <c r="H20" s="68"/>
      <c r="I20" s="68"/>
      <c r="J20" s="68"/>
      <c r="K20" s="38" t="s">
        <v>82</v>
      </c>
    </row>
    <row r="21" spans="1:11" ht="20.100000000000001" customHeight="1">
      <c r="B21" s="69"/>
      <c r="C21" s="69"/>
      <c r="D21" s="69"/>
      <c r="E21" s="69"/>
      <c r="F21" s="69"/>
      <c r="G21" s="69">
        <f>I18</f>
        <v>0</v>
      </c>
      <c r="H21" s="69"/>
      <c r="I21" s="69"/>
      <c r="J21" s="69"/>
      <c r="K21" s="45">
        <f>SUM(B21:J21)</f>
        <v>0</v>
      </c>
    </row>
    <row r="22" spans="1:11" ht="20.100000000000001" customHeight="1"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20.100000000000001" customHeight="1">
      <c r="B23" s="36" t="s">
        <v>83</v>
      </c>
      <c r="C23" s="36"/>
      <c r="D23" s="36" t="s">
        <v>53</v>
      </c>
      <c r="E23" s="36"/>
      <c r="F23" s="36" t="s">
        <v>54</v>
      </c>
      <c r="G23" s="36" t="s">
        <v>84</v>
      </c>
      <c r="H23" s="36"/>
      <c r="I23" s="36"/>
      <c r="J23" s="36" t="s">
        <v>56</v>
      </c>
      <c r="K23" s="36"/>
    </row>
    <row r="26" spans="1:11" ht="18.75">
      <c r="A26" s="62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>
      <c r="B28" s="24"/>
      <c r="C28" s="25"/>
      <c r="D28" s="26" t="s">
        <v>61</v>
      </c>
      <c r="E28" s="26"/>
      <c r="F28" s="63">
        <f>F5</f>
        <v>0</v>
      </c>
      <c r="G28" s="63"/>
      <c r="H28" s="26" t="s">
        <v>62</v>
      </c>
      <c r="I28" s="25"/>
      <c r="J28" s="63">
        <f>J5</f>
        <v>0</v>
      </c>
      <c r="K28" s="64"/>
    </row>
    <row r="29" spans="1:11" ht="20.100000000000001" customHeight="1">
      <c r="B29" s="27"/>
      <c r="C29" s="28"/>
      <c r="D29" s="29" t="s">
        <v>63</v>
      </c>
      <c r="E29" s="29"/>
      <c r="F29" s="65">
        <f>F6</f>
        <v>0</v>
      </c>
      <c r="G29" s="65"/>
      <c r="H29" s="29" t="s">
        <v>64</v>
      </c>
      <c r="I29" s="28"/>
      <c r="J29" s="65">
        <f>J6</f>
        <v>0</v>
      </c>
      <c r="K29" s="66"/>
    </row>
    <row r="30" spans="1:11" ht="20.100000000000001" customHeight="1">
      <c r="B30" s="27"/>
      <c r="C30" s="28"/>
      <c r="D30" s="29" t="s">
        <v>65</v>
      </c>
      <c r="E30" s="29"/>
      <c r="F30" s="65">
        <f>F7</f>
        <v>0</v>
      </c>
      <c r="G30" s="65"/>
      <c r="H30" s="29" t="s">
        <v>66</v>
      </c>
      <c r="I30" s="30"/>
      <c r="J30" s="67"/>
      <c r="K30" s="66"/>
    </row>
    <row r="31" spans="1:11" ht="20.100000000000001" customHeight="1">
      <c r="B31" s="31"/>
      <c r="C31" s="32"/>
      <c r="D31" s="33"/>
      <c r="E31" s="33"/>
      <c r="F31" s="34"/>
      <c r="G31" s="34"/>
      <c r="H31" s="33" t="s">
        <v>67</v>
      </c>
      <c r="I31" s="35"/>
      <c r="J31" s="59">
        <f>J8</f>
        <v>0</v>
      </c>
      <c r="K31" s="60"/>
    </row>
    <row r="32" spans="1:11" ht="20.100000000000001" customHeight="1"/>
    <row r="33" spans="2:11" ht="20.100000000000001" customHeight="1">
      <c r="B33" s="55"/>
      <c r="C33" s="55"/>
      <c r="D33" s="46" t="s">
        <v>86</v>
      </c>
      <c r="E33" s="55" t="s">
        <v>87</v>
      </c>
      <c r="F33" s="55"/>
      <c r="G33" s="40" t="s">
        <v>88</v>
      </c>
      <c r="H33" s="40" t="s">
        <v>89</v>
      </c>
      <c r="I33" s="61" t="s">
        <v>46</v>
      </c>
      <c r="J33" s="61"/>
      <c r="K33" s="47" t="s">
        <v>73</v>
      </c>
    </row>
    <row r="34" spans="2:11" ht="20.100000000000001" customHeight="1">
      <c r="B34" s="55">
        <v>1</v>
      </c>
      <c r="C34" s="55"/>
      <c r="D34" s="48"/>
      <c r="E34" s="56"/>
      <c r="F34" s="55"/>
      <c r="G34" s="40"/>
      <c r="H34" s="40"/>
      <c r="I34" s="57">
        <f>G34*H34</f>
        <v>0</v>
      </c>
      <c r="J34" s="58"/>
      <c r="K34" s="49"/>
    </row>
    <row r="35" spans="2:11" ht="20.100000000000001" customHeight="1">
      <c r="B35" s="55">
        <v>2</v>
      </c>
      <c r="C35" s="55"/>
      <c r="D35" s="48"/>
      <c r="E35" s="56"/>
      <c r="F35" s="55"/>
      <c r="G35" s="40"/>
      <c r="H35" s="40"/>
      <c r="I35" s="57">
        <f>G35*H35</f>
        <v>0</v>
      </c>
      <c r="J35" s="58"/>
      <c r="K35" s="49"/>
    </row>
    <row r="36" spans="2:11" ht="20.100000000000001" customHeight="1">
      <c r="B36" s="55">
        <v>3</v>
      </c>
      <c r="C36" s="55"/>
      <c r="D36" s="48"/>
      <c r="E36" s="55"/>
      <c r="F36" s="55"/>
      <c r="G36" s="40"/>
      <c r="H36" s="40"/>
      <c r="I36" s="57">
        <f>G36*H36</f>
        <v>0</v>
      </c>
      <c r="J36" s="58"/>
      <c r="K36" s="49"/>
    </row>
    <row r="37" spans="2:11" ht="20.100000000000001" customHeight="1">
      <c r="B37" s="50" t="s">
        <v>46</v>
      </c>
      <c r="C37" s="51"/>
      <c r="D37" s="51"/>
      <c r="E37" s="51"/>
      <c r="F37" s="52"/>
      <c r="G37" s="42"/>
      <c r="H37" s="42">
        <f>SUM(H19:H36)</f>
        <v>0</v>
      </c>
      <c r="I37" s="53">
        <f>SUM(I34:J36)</f>
        <v>0</v>
      </c>
      <c r="J37" s="54"/>
      <c r="K37" s="43"/>
    </row>
    <row r="38" spans="2:11" ht="20.100000000000001" customHeight="1">
      <c r="B38" s="36" t="s">
        <v>83</v>
      </c>
      <c r="C38" s="36"/>
      <c r="D38" s="36"/>
      <c r="E38" s="36"/>
      <c r="F38" s="36" t="s">
        <v>54</v>
      </c>
      <c r="G38" s="36" t="s">
        <v>84</v>
      </c>
      <c r="H38" s="36"/>
      <c r="I38" s="36"/>
      <c r="J38" s="36" t="s">
        <v>56</v>
      </c>
      <c r="K38" s="36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