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员工差旅明细!$A$1:$K$41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9" i="2" l="1"/>
  <c r="I38" i="2"/>
  <c r="F33" i="2"/>
  <c r="F34" i="2"/>
  <c r="J34" i="2"/>
  <c r="H22" i="2"/>
  <c r="G22" i="2"/>
  <c r="J32" i="2"/>
  <c r="I40" i="2"/>
  <c r="H40" i="2"/>
  <c r="J33" i="2"/>
  <c r="F32" i="2"/>
  <c r="B25" i="2"/>
  <c r="I22" i="2"/>
  <c r="G25" i="2"/>
  <c r="K25" i="2"/>
</calcChain>
</file>

<file path=xl/sharedStrings.xml><?xml version="1.0" encoding="utf-8"?>
<sst xmlns="http://schemas.openxmlformats.org/spreadsheetml/2006/main" count="65" uniqueCount="48">
  <si>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</si>
  <si>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</si>
  <si>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</si>
  <si>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</si>
  <si>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</si>
  <si>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</si>
  <si>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</si>
  <si>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</si>
  <si>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</si>
  <si>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</si>
  <si>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</si>
  <si>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</si>
  <si>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</si>
  <si>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</si>
  <si>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</si>
  <si>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</si>
  <si>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</si>
  <si>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</si>
  <si>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</si>
  <si>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</si>
  <si>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</si>
  <si>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</si>
  <si>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</si>
  <si>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</si>
  <si>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</si>
  <si>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</si>
  <si>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</si>
  <si>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</si>
  <si>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</si>
  <si>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</si>
  <si>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</si>
  <si>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</si>
  <si>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</si>
  <si>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</si>
  <si>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</si>
  <si>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</si>
  <si>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</si>
  <si>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2019年10月</t>
    <rPh sb="4" eb="5">
      <t>nian</t>
    </rPh>
    <rPh sb="7" eb="8">
      <t>yue</t>
    </rPh>
    <phoneticPr fontId="8" type="noConversion"/>
  </si>
  <si>
    <t>上海-苏州</t>
    <rPh sb="0" eb="1">
      <t>shang hai</t>
    </rPh>
    <rPh sb="3" eb="4">
      <t>su zhou</t>
    </rPh>
    <phoneticPr fontId="8" type="noConversion"/>
  </si>
  <si>
    <t>苏州站-苏州中茵皇冠酒店</t>
    <rPh sb="0" eb="1">
      <t>su zhou</t>
    </rPh>
    <rPh sb="2" eb="3">
      <t>zhan</t>
    </rPh>
    <rPh sb="4" eb="5">
      <t>su zhou</t>
    </rPh>
    <rPh sb="6" eb="7">
      <t>zhong yin</t>
    </rPh>
    <rPh sb="8" eb="9">
      <t>huang guan</t>
    </rPh>
    <rPh sb="10" eb="11">
      <t>jiu dian</t>
    </rPh>
    <phoneticPr fontId="8" type="noConversion"/>
  </si>
  <si>
    <t>苏州中茵皇冠酒店-铂尔曼酒店</t>
    <rPh sb="0" eb="1">
      <t>su zhou</t>
    </rPh>
    <rPh sb="2" eb="3">
      <t>zhong yin</t>
    </rPh>
    <rPh sb="4" eb="5">
      <t>huang guan</t>
    </rPh>
    <rPh sb="6" eb="7">
      <t>jiu dian</t>
    </rPh>
    <rPh sb="9" eb="10">
      <t>bo er man</t>
    </rPh>
    <rPh sb="12" eb="13">
      <t>jiu dian</t>
    </rPh>
    <phoneticPr fontId="8" type="noConversion"/>
  </si>
  <si>
    <t>10月19日晚餐 郭燕雷、王凤雨、陈郑</t>
    <rPh sb="2" eb="3">
      <t>yue</t>
    </rPh>
    <rPh sb="5" eb="6">
      <t>ri</t>
    </rPh>
    <rPh sb="6" eb="7">
      <t>wan can</t>
    </rPh>
    <rPh sb="9" eb="10">
      <t>guo yan lei</t>
    </rPh>
    <rPh sb="13" eb="14">
      <t>wang feng yu</t>
    </rPh>
    <rPh sb="17" eb="18">
      <t>chen zhneg</t>
    </rPh>
    <rPh sb="18" eb="19">
      <t>zheng</t>
    </rPh>
    <phoneticPr fontId="8" type="noConversion"/>
  </si>
  <si>
    <t>10月19日午餐 郭燕雷、王凤雨、陈郑</t>
    <rPh sb="2" eb="3">
      <t>yue</t>
    </rPh>
    <rPh sb="5" eb="6">
      <t>ri</t>
    </rPh>
    <rPh sb="6" eb="7">
      <t>wu can</t>
    </rPh>
    <phoneticPr fontId="8" type="noConversion"/>
  </si>
  <si>
    <t>10月18日晚餐 郭燕雷、王凤雨、陈郑</t>
    <rPh sb="2" eb="3">
      <t>yue</t>
    </rPh>
    <rPh sb="5" eb="6">
      <t>ri</t>
    </rPh>
    <rPh sb="6" eb="7">
      <t>wan can</t>
    </rPh>
    <rPh sb="9" eb="10">
      <t>guo yan lei</t>
    </rPh>
    <rPh sb="13" eb="14">
      <t>wang feng yu</t>
    </rPh>
    <rPh sb="17" eb="18">
      <t>chen</t>
    </rPh>
    <rPh sb="18" eb="19">
      <t>zheng</t>
    </rPh>
    <phoneticPr fontId="8" type="noConversion"/>
  </si>
  <si>
    <t>苏州</t>
    <rPh sb="0" eb="1">
      <t>su zhou</t>
    </rPh>
    <phoneticPr fontId="8" type="noConversion"/>
  </si>
  <si>
    <t>10月18日</t>
    <rPh sb="2" eb="3">
      <t>yue</t>
    </rPh>
    <rPh sb="5" eb="6">
      <t>ri</t>
    </rPh>
    <phoneticPr fontId="8" type="noConversion"/>
  </si>
  <si>
    <t>10月19日-20日</t>
    <rPh sb="2" eb="3">
      <t>yue</t>
    </rPh>
    <rPh sb="5" eb="6">
      <t>ri</t>
    </rPh>
    <rPh sb="9" eb="10">
      <t>ri</t>
    </rPh>
    <phoneticPr fontId="8" type="noConversion"/>
  </si>
  <si>
    <t>苏州酒店-苏州北站</t>
    <rPh sb="0" eb="1">
      <t>su zhou</t>
    </rPh>
    <rPh sb="2" eb="3">
      <t>jiu dian</t>
    </rPh>
    <rPh sb="5" eb="6">
      <t>su zhou</t>
    </rPh>
    <rPh sb="7" eb="8">
      <t>bei zhan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</si>
</sst>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1"/>
  <sheetViews>
    <sheetView tabSelected="1" view="pageBreakPreview" topLeftCell="A3" zoomScaleSheetLayoutView="100" workbookViewId="0">
      <selection activeCell="K19" sqref="K19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8" t="s">
        <v>5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51" t="s">
        <v>7</v>
      </c>
      <c r="G5" s="51"/>
      <c r="H5" s="5" t="s">
        <v>8</v>
      </c>
      <c r="I5" s="4"/>
      <c r="J5" s="51" t="s">
        <v>36</v>
      </c>
      <c r="K5" s="52"/>
    </row>
    <row r="6" spans="2:11" ht="20" customHeight="1" x14ac:dyDescent="0.15">
      <c r="B6" s="6"/>
      <c r="C6" s="7"/>
      <c r="D6" s="8" t="s">
        <v>9</v>
      </c>
      <c r="E6" s="8"/>
      <c r="F6" s="53" t="s">
        <v>44</v>
      </c>
      <c r="G6" s="53"/>
      <c r="H6" s="8" t="s">
        <v>10</v>
      </c>
      <c r="I6" s="7"/>
      <c r="J6" s="53" t="s">
        <v>11</v>
      </c>
      <c r="K6" s="54"/>
    </row>
    <row r="7" spans="2:11" ht="20" customHeight="1" x14ac:dyDescent="0.15">
      <c r="B7" s="6"/>
      <c r="C7" s="7"/>
      <c r="D7" s="8" t="s">
        <v>12</v>
      </c>
      <c r="E7" s="8"/>
      <c r="F7" s="53" t="s">
        <v>37</v>
      </c>
      <c r="G7" s="53"/>
      <c r="H7" s="8" t="s">
        <v>13</v>
      </c>
      <c r="I7" s="22"/>
      <c r="J7" s="55">
        <v>43761</v>
      </c>
      <c r="K7" s="5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8"/>
      <c r="K8" s="4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70" t="s">
        <v>0</v>
      </c>
      <c r="C10" s="71"/>
      <c r="D10" s="14" t="s">
        <v>15</v>
      </c>
      <c r="E10" s="43" t="s">
        <v>16</v>
      </c>
      <c r="F10" s="45"/>
      <c r="G10" s="16" t="s">
        <v>17</v>
      </c>
      <c r="H10" s="15" t="s">
        <v>18</v>
      </c>
      <c r="I10" s="43" t="s">
        <v>19</v>
      </c>
      <c r="J10" s="45"/>
      <c r="K10" s="16" t="s">
        <v>20</v>
      </c>
    </row>
    <row r="11" spans="2:11" ht="20" customHeight="1" x14ac:dyDescent="0.15">
      <c r="B11" s="62">
        <v>1</v>
      </c>
      <c r="C11" s="63"/>
      <c r="D11" s="59" t="s">
        <v>21</v>
      </c>
      <c r="E11" s="62" t="s">
        <v>22</v>
      </c>
      <c r="F11" s="63"/>
      <c r="G11" s="17">
        <v>39.5</v>
      </c>
      <c r="H11" s="17">
        <v>39.5</v>
      </c>
      <c r="I11" s="41"/>
      <c r="J11" s="42"/>
      <c r="K11" s="24" t="s">
        <v>38</v>
      </c>
    </row>
    <row r="12" spans="2:11" ht="20" customHeight="1" x14ac:dyDescent="0.15">
      <c r="B12" s="62">
        <v>2</v>
      </c>
      <c r="C12" s="63"/>
      <c r="D12" s="60"/>
      <c r="E12" s="64" t="s">
        <v>23</v>
      </c>
      <c r="F12" s="65"/>
      <c r="G12" s="17">
        <v>31</v>
      </c>
      <c r="H12" s="17">
        <v>31</v>
      </c>
      <c r="I12" s="41"/>
      <c r="J12" s="42"/>
      <c r="K12" s="24" t="s">
        <v>39</v>
      </c>
    </row>
    <row r="13" spans="2:11" ht="20" customHeight="1" x14ac:dyDescent="0.15">
      <c r="B13" s="35"/>
      <c r="C13" s="36"/>
      <c r="D13" s="60"/>
      <c r="E13" s="68"/>
      <c r="F13" s="69"/>
      <c r="G13" s="39">
        <v>19</v>
      </c>
      <c r="H13" s="39">
        <v>19</v>
      </c>
      <c r="I13" s="37"/>
      <c r="J13" s="38"/>
      <c r="K13" s="24" t="s">
        <v>40</v>
      </c>
    </row>
    <row r="14" spans="2:11" ht="20" customHeight="1" x14ac:dyDescent="0.15">
      <c r="B14" s="33"/>
      <c r="C14" s="34"/>
      <c r="D14" s="60"/>
      <c r="E14" s="66"/>
      <c r="F14" s="67"/>
      <c r="G14" s="32">
        <v>22</v>
      </c>
      <c r="H14" s="32">
        <v>22</v>
      </c>
      <c r="I14" s="30"/>
      <c r="J14" s="31"/>
      <c r="K14" s="24" t="s">
        <v>47</v>
      </c>
    </row>
    <row r="15" spans="2:11" ht="20" customHeight="1" x14ac:dyDescent="0.15">
      <c r="B15" s="62">
        <v>3</v>
      </c>
      <c r="C15" s="63"/>
      <c r="D15" s="60"/>
      <c r="E15" s="62" t="s">
        <v>24</v>
      </c>
      <c r="F15" s="63"/>
      <c r="G15" s="17"/>
      <c r="H15" s="17"/>
      <c r="I15" s="41"/>
      <c r="J15" s="42"/>
      <c r="K15" s="24"/>
    </row>
    <row r="16" spans="2:11" ht="20" customHeight="1" x14ac:dyDescent="0.15">
      <c r="B16" s="62">
        <v>4</v>
      </c>
      <c r="C16" s="63"/>
      <c r="D16" s="60"/>
      <c r="E16" s="64" t="s">
        <v>25</v>
      </c>
      <c r="F16" s="65"/>
      <c r="G16" s="32">
        <v>100</v>
      </c>
      <c r="H16" s="32">
        <v>100</v>
      </c>
      <c r="I16" s="30"/>
      <c r="J16" s="31"/>
      <c r="K16" s="24" t="s">
        <v>41</v>
      </c>
    </row>
    <row r="17" spans="1:11" ht="20" customHeight="1" x14ac:dyDescent="0.15">
      <c r="B17" s="33"/>
      <c r="C17" s="34"/>
      <c r="D17" s="60"/>
      <c r="E17" s="68"/>
      <c r="F17" s="69"/>
      <c r="G17" s="32">
        <v>124</v>
      </c>
      <c r="H17" s="32">
        <v>124</v>
      </c>
      <c r="I17" s="30"/>
      <c r="J17" s="31"/>
      <c r="K17" s="24" t="s">
        <v>42</v>
      </c>
    </row>
    <row r="18" spans="1:11" ht="20" customHeight="1" x14ac:dyDescent="0.15">
      <c r="B18" s="33"/>
      <c r="C18" s="34"/>
      <c r="D18" s="60"/>
      <c r="E18" s="66"/>
      <c r="F18" s="67"/>
      <c r="G18" s="32">
        <v>85</v>
      </c>
      <c r="H18" s="32"/>
      <c r="I18" s="30"/>
      <c r="J18" s="31">
        <v>85</v>
      </c>
      <c r="K18" s="24" t="s">
        <v>43</v>
      </c>
    </row>
    <row r="19" spans="1:11" ht="20" customHeight="1" x14ac:dyDescent="0.15">
      <c r="B19" s="62">
        <v>5</v>
      </c>
      <c r="C19" s="63"/>
      <c r="D19" s="59" t="s">
        <v>1</v>
      </c>
      <c r="E19" s="40"/>
      <c r="F19" s="40"/>
      <c r="G19" s="17"/>
      <c r="H19" s="17"/>
      <c r="I19" s="41"/>
      <c r="J19" s="42"/>
      <c r="K19" s="24"/>
    </row>
    <row r="20" spans="1:11" ht="20" customHeight="1" x14ac:dyDescent="0.15">
      <c r="B20" s="62">
        <v>6</v>
      </c>
      <c r="C20" s="63"/>
      <c r="D20" s="60"/>
      <c r="E20" s="40"/>
      <c r="F20" s="40"/>
      <c r="G20" s="17"/>
      <c r="H20" s="17"/>
      <c r="I20" s="41"/>
      <c r="J20" s="42"/>
      <c r="K20" s="24"/>
    </row>
    <row r="21" spans="1:11" ht="20" customHeight="1" x14ac:dyDescent="0.15">
      <c r="B21" s="62">
        <v>7</v>
      </c>
      <c r="C21" s="63"/>
      <c r="D21" s="61"/>
      <c r="E21" s="40"/>
      <c r="F21" s="40"/>
      <c r="G21" s="17"/>
      <c r="H21" s="17"/>
      <c r="I21" s="41"/>
      <c r="J21" s="42"/>
      <c r="K21" s="24"/>
    </row>
    <row r="22" spans="1:11" ht="20" customHeight="1" x14ac:dyDescent="0.15">
      <c r="B22" s="43" t="s">
        <v>2</v>
      </c>
      <c r="C22" s="44"/>
      <c r="D22" s="44"/>
      <c r="E22" s="44"/>
      <c r="F22" s="45"/>
      <c r="G22" s="18">
        <f>SUM(G11:G21)</f>
        <v>420.5</v>
      </c>
      <c r="H22" s="18">
        <f>SUM(H11:H21)</f>
        <v>335.5</v>
      </c>
      <c r="I22" s="46">
        <f>SUM(I11:J21)</f>
        <v>85</v>
      </c>
      <c r="J22" s="47"/>
      <c r="K22" s="25"/>
    </row>
    <row r="23" spans="1:11" ht="20" customHeight="1" x14ac:dyDescent="0.15">
      <c r="B23" s="13"/>
      <c r="C23" s="13"/>
      <c r="D23" s="13"/>
      <c r="E23" s="13"/>
      <c r="F23" s="13"/>
      <c r="G23" s="13"/>
      <c r="H23" s="13"/>
      <c r="I23" s="13"/>
      <c r="J23" s="26"/>
      <c r="K23" s="13"/>
    </row>
    <row r="24" spans="1:11" ht="20" customHeight="1" x14ac:dyDescent="0.15">
      <c r="B24" s="56" t="s">
        <v>18</v>
      </c>
      <c r="C24" s="56"/>
      <c r="D24" s="56"/>
      <c r="E24" s="56"/>
      <c r="F24" s="56"/>
      <c r="G24" s="56" t="s">
        <v>26</v>
      </c>
      <c r="H24" s="56"/>
      <c r="I24" s="56"/>
      <c r="J24" s="56"/>
      <c r="K24" s="16" t="s">
        <v>27</v>
      </c>
    </row>
    <row r="25" spans="1:11" ht="20" customHeight="1" x14ac:dyDescent="0.15">
      <c r="B25" s="57">
        <f>H22</f>
        <v>335.5</v>
      </c>
      <c r="C25" s="57"/>
      <c r="D25" s="57"/>
      <c r="E25" s="57"/>
      <c r="F25" s="57"/>
      <c r="G25" s="57">
        <f>I22</f>
        <v>85</v>
      </c>
      <c r="H25" s="57"/>
      <c r="I25" s="57"/>
      <c r="J25" s="57"/>
      <c r="K25" s="27">
        <f>SUM(B25:J25)</f>
        <v>420.5</v>
      </c>
    </row>
    <row r="26" spans="1:11" ht="20" customHeight="1" x14ac:dyDescent="0.1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20" customHeight="1" x14ac:dyDescent="0.15">
      <c r="B27" s="13" t="s">
        <v>28</v>
      </c>
      <c r="C27" s="13"/>
      <c r="D27" s="13" t="s">
        <v>29</v>
      </c>
      <c r="E27" s="13"/>
      <c r="F27" s="13" t="s">
        <v>3</v>
      </c>
      <c r="G27" s="13" t="s">
        <v>30</v>
      </c>
      <c r="H27" s="13"/>
      <c r="I27" s="13"/>
      <c r="J27" s="13" t="s">
        <v>4</v>
      </c>
      <c r="K27" s="13"/>
    </row>
    <row r="30" spans="1:11" ht="17" x14ac:dyDescent="0.15">
      <c r="A30" s="58" t="s">
        <v>31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2" spans="1:11" ht="20" customHeight="1" x14ac:dyDescent="0.15">
      <c r="B32" s="3"/>
      <c r="C32" s="4"/>
      <c r="D32" s="5" t="s">
        <v>6</v>
      </c>
      <c r="E32" s="5"/>
      <c r="F32" s="51" t="str">
        <f>F5</f>
        <v>郭燕雷</v>
      </c>
      <c r="G32" s="51"/>
      <c r="H32" s="5" t="s">
        <v>8</v>
      </c>
      <c r="I32" s="4"/>
      <c r="J32" s="51" t="str">
        <f>J5</f>
        <v>经理</v>
      </c>
      <c r="K32" s="52"/>
    </row>
    <row r="33" spans="2:11" ht="20" customHeight="1" x14ac:dyDescent="0.15">
      <c r="B33" s="6"/>
      <c r="C33" s="7"/>
      <c r="D33" s="8" t="s">
        <v>9</v>
      </c>
      <c r="E33" s="8"/>
      <c r="F33" s="53" t="str">
        <f>F6</f>
        <v>苏州</v>
      </c>
      <c r="G33" s="53"/>
      <c r="H33" s="8" t="s">
        <v>10</v>
      </c>
      <c r="I33" s="7"/>
      <c r="J33" s="53" t="str">
        <f>J6</f>
        <v>企划部</v>
      </c>
      <c r="K33" s="54"/>
    </row>
    <row r="34" spans="2:11" ht="20" customHeight="1" x14ac:dyDescent="0.15">
      <c r="B34" s="6"/>
      <c r="C34" s="7"/>
      <c r="D34" s="8" t="s">
        <v>12</v>
      </c>
      <c r="E34" s="8"/>
      <c r="F34" s="53" t="str">
        <f>F7</f>
        <v>2019年10月</v>
      </c>
      <c r="G34" s="53"/>
      <c r="H34" s="8" t="s">
        <v>13</v>
      </c>
      <c r="I34" s="22"/>
      <c r="J34" s="55">
        <f>J7</f>
        <v>43761</v>
      </c>
      <c r="K34" s="54"/>
    </row>
    <row r="35" spans="2:11" ht="20" customHeight="1" x14ac:dyDescent="0.15">
      <c r="B35" s="9"/>
      <c r="C35" s="10"/>
      <c r="D35" s="11"/>
      <c r="E35" s="11"/>
      <c r="F35" s="12"/>
      <c r="G35" s="12"/>
      <c r="H35" s="11" t="s">
        <v>14</v>
      </c>
      <c r="I35" s="23"/>
      <c r="J35" s="48"/>
      <c r="K35" s="49"/>
    </row>
    <row r="36" spans="2:11" ht="20" customHeight="1" x14ac:dyDescent="0.15"/>
    <row r="37" spans="2:11" ht="20" customHeight="1" x14ac:dyDescent="0.15">
      <c r="B37" s="40"/>
      <c r="C37" s="40"/>
      <c r="D37" s="19" t="s">
        <v>32</v>
      </c>
      <c r="E37" s="40" t="s">
        <v>33</v>
      </c>
      <c r="F37" s="40"/>
      <c r="G37" s="17" t="s">
        <v>34</v>
      </c>
      <c r="H37" s="17" t="s">
        <v>35</v>
      </c>
      <c r="I37" s="50" t="s">
        <v>2</v>
      </c>
      <c r="J37" s="50"/>
      <c r="K37" s="28" t="s">
        <v>20</v>
      </c>
    </row>
    <row r="38" spans="2:11" ht="20" customHeight="1" x14ac:dyDescent="0.15">
      <c r="B38" s="40">
        <v>1</v>
      </c>
      <c r="C38" s="40"/>
      <c r="D38" s="20" t="s">
        <v>44</v>
      </c>
      <c r="E38" s="40" t="s">
        <v>45</v>
      </c>
      <c r="F38" s="40"/>
      <c r="G38" s="17">
        <v>100</v>
      </c>
      <c r="H38" s="17">
        <v>1</v>
      </c>
      <c r="I38" s="41">
        <f>G38*H38</f>
        <v>100</v>
      </c>
      <c r="J38" s="42"/>
      <c r="K38" s="29"/>
    </row>
    <row r="39" spans="2:11" ht="20" customHeight="1" x14ac:dyDescent="0.15">
      <c r="B39" s="40">
        <v>2</v>
      </c>
      <c r="C39" s="40"/>
      <c r="D39" s="20" t="s">
        <v>44</v>
      </c>
      <c r="E39" s="40" t="s">
        <v>46</v>
      </c>
      <c r="F39" s="40"/>
      <c r="G39" s="17">
        <v>200</v>
      </c>
      <c r="H39" s="17">
        <v>2</v>
      </c>
      <c r="I39" s="41">
        <f>G39*H39</f>
        <v>400</v>
      </c>
      <c r="J39" s="42"/>
      <c r="K39" s="29"/>
    </row>
    <row r="40" spans="2:11" ht="20" customHeight="1" x14ac:dyDescent="0.15">
      <c r="B40" s="43" t="s">
        <v>2</v>
      </c>
      <c r="C40" s="44"/>
      <c r="D40" s="44"/>
      <c r="E40" s="44"/>
      <c r="F40" s="45"/>
      <c r="G40" s="18"/>
      <c r="H40" s="18">
        <f>SUM(H23:H39)</f>
        <v>3</v>
      </c>
      <c r="I40" s="46">
        <f>SUM(I38:J39)</f>
        <v>500</v>
      </c>
      <c r="J40" s="47"/>
      <c r="K40" s="25"/>
    </row>
    <row r="41" spans="2:11" ht="20" customHeight="1" x14ac:dyDescent="0.15">
      <c r="B41" s="13" t="s">
        <v>28</v>
      </c>
      <c r="C41" s="13"/>
      <c r="D41" s="13"/>
      <c r="E41" s="13"/>
      <c r="F41" s="13" t="s">
        <v>3</v>
      </c>
      <c r="G41" s="13" t="s">
        <v>30</v>
      </c>
      <c r="H41" s="13"/>
      <c r="I41" s="13"/>
      <c r="J41" s="13" t="s">
        <v>4</v>
      </c>
      <c r="K41" s="13"/>
    </row>
  </sheetData>
  <mergeCells count="58"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1:C11"/>
    <mergeCell ref="E11:F11"/>
    <mergeCell ref="I11:J11"/>
    <mergeCell ref="B12:C12"/>
    <mergeCell ref="I12:J12"/>
    <mergeCell ref="D11:D18"/>
    <mergeCell ref="B16:C16"/>
    <mergeCell ref="E12:F14"/>
    <mergeCell ref="B21:C21"/>
    <mergeCell ref="E21:F21"/>
    <mergeCell ref="I21:J21"/>
    <mergeCell ref="E16:F18"/>
    <mergeCell ref="B15:C15"/>
    <mergeCell ref="E15:F15"/>
    <mergeCell ref="I15:J15"/>
    <mergeCell ref="B22:F22"/>
    <mergeCell ref="I22:J22"/>
    <mergeCell ref="D19:D21"/>
    <mergeCell ref="B19:C19"/>
    <mergeCell ref="E19:F19"/>
    <mergeCell ref="I19:J19"/>
    <mergeCell ref="B20:C20"/>
    <mergeCell ref="E20:F20"/>
    <mergeCell ref="I20:J20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2019-10-25T03:37:00Z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