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<sst xmlns="http://schemas.openxmlformats.org/spreadsheetml/2006/main" count="86">
  <si>
    <t>【借款报销单】</t>
  </si>
  <si>
    <t>团号：HMQA-180101-BAR7111</t>
  </si>
  <si>
    <t>会议日期：2017-12-14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</si>
  <si>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</si>
  <si>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</si>
  <si>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</si>
  <si>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</si>
  <si>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</si>
  <si>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</si>
  <si>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</si>
  <si>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</si>
  <si>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</si>
  <si>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</si>
  <si>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</si>
  <si>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</si>
  <si>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</si>
  <si>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</si>
  <si>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</si>
  <si>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</si>
  <si>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</si>
  <si>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</si>
  <si>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</si>
  <si>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</si>
  <si>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</si>
  <si>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</si>
  <si>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</si>
  <si>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</si>
  <si>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</si>
  <si>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茶歇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</si>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</sst>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.00;[Red]#,##0.00"/>
    <numFmt numFmtId="178" formatCode="0.00_ "/>
    <numFmt numFmtId="179" formatCode="0.00_);[Red]\(0.00\)"/>
    <numFmt numFmtId="180" formatCode="#,##0.00_);[Red]\(#,##0.0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5" fillId="23" borderId="18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12" borderId="16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27" fillId="27" borderId="20" applyNumberFormat="0" applyAlignment="0" applyProtection="0">
      <alignment vertical="center"/>
    </xf>
    <xf numFmtId="0" fontId="29" fillId="27" borderId="18" applyNumberFormat="0" applyAlignment="0" applyProtection="0">
      <alignment vertical="center"/>
    </xf>
    <xf numFmtId="0" fontId="32" fillId="38" borderId="22" applyNumberFormat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3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9" fontId="4" fillId="3" borderId="6" xfId="50" applyNumberFormat="1" applyFont="1" applyFill="1" applyBorder="1" applyAlignment="1">
      <alignment horizontal="center" vertical="center"/>
    </xf>
    <xf numFmtId="179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6" fontId="4" fillId="0" borderId="0" xfId="50" applyNumberFormat="1" applyFont="1" applyBorder="1" applyAlignment="1">
      <alignment horizontal="left" vertical="center"/>
    </xf>
    <xf numFmtId="178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8" fontId="9" fillId="6" borderId="8" xfId="0" applyNumberFormat="1" applyFont="1" applyFill="1" applyBorder="1" applyAlignment="1">
      <alignment horizontal="center" vertical="center"/>
    </xf>
    <xf numFmtId="178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8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55" workbookViewId="0">
      <selection activeCell="B64" sqref="B64"/>
    </sheetView>
  </sheetViews>
  <sheetFormatPr defaultColWidth="9" defaultRowHeight="21" customHeight="1"/>
  <cols>
    <col min="1" max="1" width="9" style="51"/>
    <col min="2" max="2" width="16.75" customWidth="1"/>
    <col min="3" max="3" width="12.375" style="52" customWidth="1"/>
    <col min="5" max="5" width="12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9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90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1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1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1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2"/>
    </row>
    <row r="22" customHeight="1" spans="1:10">
      <c r="A22" s="61">
        <v>4</v>
      </c>
      <c r="B22" s="62" t="s">
        <v>24</v>
      </c>
      <c r="C22" s="63">
        <v>7760</v>
      </c>
      <c r="D22" s="64">
        <v>1</v>
      </c>
      <c r="E22" s="63">
        <f t="shared" si="2"/>
        <v>7760</v>
      </c>
      <c r="F22" s="63">
        <v>0</v>
      </c>
      <c r="G22" s="63">
        <v>0</v>
      </c>
      <c r="H22" s="63">
        <f t="shared" si="0"/>
        <v>0</v>
      </c>
      <c r="I22" s="84"/>
      <c r="J22" s="90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1"/>
    </row>
    <row r="24" s="50" customFormat="1" customHeight="1" spans="1:10">
      <c r="A24" s="65"/>
      <c r="B24" s="66" t="s">
        <v>26</v>
      </c>
      <c r="C24" s="67">
        <f>SUM(C22)</f>
        <v>7760</v>
      </c>
      <c r="D24" s="67">
        <f t="shared" ref="D24:E24" si="6">SUM(D22)</f>
        <v>1</v>
      </c>
      <c r="E24" s="67">
        <f t="shared" si="6"/>
        <v>7760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2"/>
    </row>
    <row r="25" customHeight="1" spans="1:10">
      <c r="A25" s="68">
        <v>5</v>
      </c>
      <c r="B25" s="69" t="s">
        <v>27</v>
      </c>
      <c r="C25" s="70">
        <v>4800</v>
      </c>
      <c r="D25" s="68">
        <v>1</v>
      </c>
      <c r="E25" s="70">
        <f t="shared" si="2"/>
        <v>4800</v>
      </c>
      <c r="F25" s="63">
        <v>0</v>
      </c>
      <c r="G25" s="63">
        <v>0</v>
      </c>
      <c r="H25" s="63">
        <f t="shared" si="0"/>
        <v>0</v>
      </c>
      <c r="I25" s="84" t="s">
        <v>28</v>
      </c>
      <c r="J25" s="89" t="s">
        <v>29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30</v>
      </c>
      <c r="C27" s="67">
        <f>SUM(C25)</f>
        <v>4800</v>
      </c>
      <c r="D27" s="67">
        <f t="shared" ref="D27:E27" si="9">SUM(D25)</f>
        <v>1</v>
      </c>
      <c r="E27" s="67">
        <f t="shared" si="9"/>
        <v>4800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31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9" t="s">
        <v>32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1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1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1"/>
    </row>
    <row r="32" s="50" customFormat="1" customHeight="1" spans="1:10">
      <c r="A32" s="65"/>
      <c r="B32" s="66" t="s">
        <v>33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2"/>
    </row>
    <row r="33" customHeight="1" spans="1:10">
      <c r="A33" s="61">
        <v>7</v>
      </c>
      <c r="B33" s="62" t="s">
        <v>34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3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4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4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4"/>
    </row>
    <row r="37" s="50" customFormat="1" customHeight="1" spans="1:10">
      <c r="A37" s="65"/>
      <c r="B37" s="66" t="s">
        <v>35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5"/>
    </row>
    <row r="38" customHeight="1" spans="1:10">
      <c r="A38" s="61">
        <v>8</v>
      </c>
      <c r="B38" s="62" t="s">
        <v>36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90" t="s">
        <v>37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1"/>
    </row>
    <row r="40" s="50" customFormat="1" customHeight="1" spans="1:10">
      <c r="A40" s="65"/>
      <c r="B40" s="66" t="s">
        <v>38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2"/>
    </row>
    <row r="41" customHeight="1" spans="1:10">
      <c r="A41" s="61">
        <v>9</v>
      </c>
      <c r="B41" s="62" t="s">
        <v>39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9" t="s">
        <v>40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41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42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3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4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4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4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4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4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4"/>
    </row>
    <row r="52" s="50" customFormat="1" customHeight="1" spans="1:10">
      <c r="A52" s="65"/>
      <c r="B52" s="66" t="s">
        <v>43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5"/>
    </row>
    <row r="53" customHeight="1" spans="1:10">
      <c r="A53" s="65"/>
      <c r="B53" s="66" t="s">
        <v>44</v>
      </c>
      <c r="C53" s="67">
        <f>SUM(C52,C44,C40,C37,C32,C27,C24,C21,C16,C13)</f>
        <v>12560</v>
      </c>
      <c r="D53" s="67">
        <f t="shared" ref="D53:H53" si="22">SUM(D52,D44,D40,D37,D32,D27,D24,D21,D16,D13)</f>
        <v>2</v>
      </c>
      <c r="E53" s="67">
        <f t="shared" si="22"/>
        <v>12560</v>
      </c>
      <c r="F53" s="67">
        <f t="shared" si="22"/>
        <v>0</v>
      </c>
      <c r="G53" s="67">
        <f t="shared" si="22"/>
        <v>0</v>
      </c>
      <c r="H53" s="67">
        <f t="shared" si="22"/>
        <v>0</v>
      </c>
      <c r="I53" s="87"/>
      <c r="J53" s="96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7" t="s">
        <v>49</v>
      </c>
    </row>
    <row r="58" customHeight="1" spans="1:9">
      <c r="A58" s="78">
        <f>E53</f>
        <v>12560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98">
        <f>A58-C58</f>
        <v>12560</v>
      </c>
    </row>
    <row r="60" customHeight="1" spans="1:9">
      <c r="A60" s="80" t="s">
        <v>50</v>
      </c>
      <c r="B60" s="81" t="s">
        <v>51</v>
      </c>
      <c r="C60" s="82" t="s">
        <v>52</v>
      </c>
      <c r="D60" s="80"/>
      <c r="E60" s="80" t="s">
        <v>53</v>
      </c>
      <c r="F60" s="80"/>
      <c r="G60" s="80" t="s">
        <v>54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25"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56</v>
      </c>
      <c r="E5" s="6"/>
      <c r="F5" s="7"/>
      <c r="G5" s="7"/>
      <c r="H5" s="6" t="s">
        <v>57</v>
      </c>
      <c r="I5" s="5"/>
      <c r="J5" s="7"/>
      <c r="K5" s="35"/>
    </row>
    <row r="6" ht="20.1" customHeight="1" spans="2:11">
      <c r="B6" s="8"/>
      <c r="C6" s="9"/>
      <c r="D6" s="10" t="s">
        <v>58</v>
      </c>
      <c r="E6" s="10"/>
      <c r="F6" s="11"/>
      <c r="G6" s="11"/>
      <c r="H6" s="10" t="s">
        <v>59</v>
      </c>
      <c r="I6" s="9"/>
      <c r="J6" s="11"/>
      <c r="K6" s="36"/>
    </row>
    <row r="7" ht="20.1" customHeight="1" spans="2:11">
      <c r="B7" s="8"/>
      <c r="C7" s="9"/>
      <c r="D7" s="10" t="s">
        <v>60</v>
      </c>
      <c r="E7" s="10"/>
      <c r="F7" s="11"/>
      <c r="G7" s="11"/>
      <c r="H7" s="10" t="s">
        <v>61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62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63</v>
      </c>
      <c r="E10" s="19" t="s">
        <v>64</v>
      </c>
      <c r="F10" s="20"/>
      <c r="G10" s="21" t="s">
        <v>65</v>
      </c>
      <c r="H10" s="20" t="s">
        <v>66</v>
      </c>
      <c r="I10" s="19" t="s">
        <v>67</v>
      </c>
      <c r="J10" s="20"/>
      <c r="K10" s="21" t="s">
        <v>68</v>
      </c>
    </row>
    <row r="11" ht="20.1" customHeight="1" spans="2:11">
      <c r="B11" s="22">
        <v>1</v>
      </c>
      <c r="C11" s="23"/>
      <c r="D11" s="24" t="s">
        <v>69</v>
      </c>
      <c r="E11" s="22" t="s">
        <v>70</v>
      </c>
      <c r="F11" s="23"/>
      <c r="G11" s="25">
        <v>0</v>
      </c>
      <c r="H11" s="25"/>
      <c r="I11" s="40"/>
      <c r="J11" s="41"/>
      <c r="K11" s="42" t="s">
        <v>71</v>
      </c>
    </row>
    <row r="12" ht="20.1" customHeight="1" spans="2:11">
      <c r="B12" s="22">
        <v>2</v>
      </c>
      <c r="C12" s="23"/>
      <c r="D12" s="26"/>
      <c r="E12" s="27" t="s">
        <v>72</v>
      </c>
      <c r="F12" s="27"/>
      <c r="G12" s="25">
        <v>0</v>
      </c>
      <c r="H12" s="25"/>
      <c r="I12" s="40"/>
      <c r="J12" s="41"/>
      <c r="K12" s="42" t="s">
        <v>73</v>
      </c>
    </row>
    <row r="13" ht="20.1" customHeight="1" spans="2:11">
      <c r="B13" s="22">
        <v>3</v>
      </c>
      <c r="C13" s="23"/>
      <c r="D13" s="26"/>
      <c r="E13" s="22" t="s">
        <v>74</v>
      </c>
      <c r="F13" s="23"/>
      <c r="G13" s="25">
        <v>0</v>
      </c>
      <c r="H13" s="25"/>
      <c r="I13" s="40"/>
      <c r="J13" s="41"/>
      <c r="K13" s="42" t="s">
        <v>71</v>
      </c>
    </row>
    <row r="14" ht="20.1" customHeight="1" spans="2:11">
      <c r="B14" s="22">
        <v>4</v>
      </c>
      <c r="C14" s="23"/>
      <c r="D14" s="26"/>
      <c r="E14" s="22" t="s">
        <v>75</v>
      </c>
      <c r="F14" s="23"/>
      <c r="G14" s="25">
        <v>0</v>
      </c>
      <c r="H14" s="25"/>
      <c r="I14" s="40"/>
      <c r="J14" s="41"/>
      <c r="K14" s="42" t="s">
        <v>76</v>
      </c>
    </row>
    <row r="15" ht="20.1" customHeight="1" spans="2:11">
      <c r="B15" s="22">
        <v>5</v>
      </c>
      <c r="C15" s="23"/>
      <c r="D15" s="24" t="s">
        <v>42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66</v>
      </c>
      <c r="C20" s="21"/>
      <c r="D20" s="21"/>
      <c r="E20" s="21"/>
      <c r="F20" s="21"/>
      <c r="G20" s="21" t="s">
        <v>77</v>
      </c>
      <c r="H20" s="21"/>
      <c r="I20" s="21"/>
      <c r="J20" s="21"/>
      <c r="K20" s="21" t="s">
        <v>78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79</v>
      </c>
      <c r="C23" s="16"/>
      <c r="D23" s="16"/>
      <c r="E23" s="16"/>
      <c r="F23" s="16" t="s">
        <v>52</v>
      </c>
      <c r="G23" s="16" t="s">
        <v>80</v>
      </c>
      <c r="H23" s="16"/>
      <c r="I23" s="16"/>
      <c r="J23" s="16" t="s">
        <v>54</v>
      </c>
      <c r="K23" s="16"/>
    </row>
    <row r="26" ht="18.75" spans="1:11">
      <c r="A26" s="2" t="s">
        <v>81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>
        <f>F5</f>
        <v>0</v>
      </c>
      <c r="G28" s="7"/>
      <c r="H28" s="6" t="s">
        <v>57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58</v>
      </c>
      <c r="E29" s="10"/>
      <c r="F29" s="11">
        <f>F6</f>
        <v>0</v>
      </c>
      <c r="G29" s="11"/>
      <c r="H29" s="10" t="s">
        <v>59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60</v>
      </c>
      <c r="E30" s="10"/>
      <c r="F30" s="11">
        <f>F7</f>
        <v>0</v>
      </c>
      <c r="G30" s="11"/>
      <c r="H30" s="10" t="s">
        <v>61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62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82</v>
      </c>
      <c r="E33" s="27" t="s">
        <v>83</v>
      </c>
      <c r="F33" s="27"/>
      <c r="G33" s="25" t="s">
        <v>84</v>
      </c>
      <c r="H33" s="25" t="s">
        <v>85</v>
      </c>
      <c r="I33" s="25" t="s">
        <v>44</v>
      </c>
      <c r="J33" s="25"/>
      <c r="K33" s="48" t="s">
        <v>68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79</v>
      </c>
      <c r="C38" s="16"/>
      <c r="D38" s="16"/>
      <c r="E38" s="16"/>
      <c r="F38" s="16" t="s">
        <v>52</v>
      </c>
      <c r="G38" s="16" t="s">
        <v>80</v>
      </c>
      <c r="H38" s="16"/>
      <c r="I38" s="16"/>
      <c r="J38" s="16" t="s">
        <v>54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celine唐</cp:lastModifiedBy>
  <dcterms:created xsi:type="dcterms:W3CDTF">2014-04-15T08:52:00Z</dcterms:created>
  <cp:lastPrinted>2017-09-06T05:53:00Z</cp:lastPrinted>
  <dcterms:modified xsi:type="dcterms:W3CDTF">2017-12-13T08:15:01Z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