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<sst xmlns="http://schemas.openxmlformats.org/spreadsheetml/2006/main" count="62" uniqueCount="61">
  <si>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海尔会议团队费用确认单</t>
  </si>
  <si>
    <t>订单号</t>
  </si>
  <si>
    <t>RC2021070215450500001</t>
  </si>
  <si>
    <t>会议日期</t>
  </si>
  <si>
    <t>2021.07.13-2021.07.16</t>
  </si>
  <si>
    <t>会议名称</t>
  </si>
  <si>
    <t>2021年海尔洗碗机电商渠道客户会议暨双十一启动会</t>
  </si>
  <si>
    <t>会议人数</t>
  </si>
  <si>
    <t>联系人</t>
  </si>
  <si>
    <t>李伟
18554830666</t>
  </si>
  <si>
    <t>组会单位</t>
  </si>
  <si>
    <t>供应商名称</t>
  </si>
  <si>
    <t>康辉会展</t>
  </si>
  <si>
    <t>供应商编码</t>
  </si>
  <si>
    <t>V84592</t>
  </si>
  <si>
    <t>联系人及联系方式</t>
  </si>
  <si>
    <t>张瑾秋
17640629353</t>
  </si>
  <si>
    <t>序号</t>
  </si>
  <si>
    <t>项目</t>
  </si>
  <si>
    <t>需求标准</t>
  </si>
  <si>
    <t>单价</t>
  </si>
  <si>
    <t>单位</t>
  </si>
  <si>
    <t>数量</t>
  </si>
  <si>
    <t>总计</t>
  </si>
  <si>
    <t>住宿需求
呼和浩特巨华大酒店</t>
  </si>
  <si>
    <t>7.12 标间</t>
  </si>
  <si>
    <t>7.13 标间14/大床7</t>
  </si>
  <si>
    <t>7.15 标间13/大床7</t>
  </si>
  <si>
    <t>打印费</t>
  </si>
  <si>
    <t>住宿需求
蒙古包</t>
  </si>
  <si>
    <t>7.14 蒙古包</t>
  </si>
  <si>
    <t>餐饮需求
呼和浩特巨华大酒店</t>
  </si>
  <si>
    <t>7.13 自助午餐</t>
  </si>
  <si>
    <t>7.13 晚餐桌餐</t>
  </si>
  <si>
    <t>餐饮需求
社会餐厅</t>
  </si>
  <si>
    <t>7.14 外出午餐（西贝莜面）40人</t>
  </si>
  <si>
    <t>7.14 外出晚餐（炸马宴）</t>
  </si>
  <si>
    <t>7.15 外出午餐（万浩酒店）39人</t>
  </si>
  <si>
    <t>7.15 外出晚餐（额尔敦）38人</t>
  </si>
  <si>
    <t>会议需求
呼和浩特巨华大酒店</t>
  </si>
  <si>
    <t>7.13 下午</t>
  </si>
  <si>
    <t>7.14  上午</t>
  </si>
  <si>
    <t>交通需求</t>
  </si>
  <si>
    <t>7.13 接机 GL8</t>
  </si>
  <si>
    <t>7.13 接机 19座</t>
  </si>
  <si>
    <t>7.14 外出 51座</t>
  </si>
  <si>
    <t>7.14 外出 7座</t>
  </si>
  <si>
    <t>7.15 外出 51座</t>
  </si>
  <si>
    <t>7.15 外出 7座</t>
  </si>
  <si>
    <t>7.16 送机 31座</t>
  </si>
  <si>
    <t>7.16 送机 GL8</t>
  </si>
  <si>
    <t>其他需求</t>
  </si>
  <si>
    <t>伴手礼</t>
  </si>
  <si>
    <t>酒水</t>
  </si>
  <si>
    <t>人工</t>
  </si>
  <si>
    <t>补贴（7.13-7.16酒店2人）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</si>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</sst>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0000000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8"/>
      <name val="微软雅黑"/>
      <charset val="134"/>
    </font>
    <font>
      <b/>
      <sz val="11"/>
      <name val="微软雅黑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left" vertical="center"/>
    </xf>
    <xf numFmtId="2" fontId="3" fillId="0" borderId="0" xfId="49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H32" sqref="H32"/>
    </sheetView>
  </sheetViews>
  <sheetFormatPr defaultColWidth="9" defaultRowHeight="16.5"/>
  <cols>
    <col min="1" max="1" width="11.875" style="1" customWidth="1"/>
    <col min="2" max="2" width="26" style="1" customWidth="1"/>
    <col min="3" max="3" width="35.125" style="5" customWidth="1"/>
    <col min="4" max="4" width="12.875" style="1" customWidth="1"/>
    <col min="5" max="5" width="12.625" style="1" customWidth="1"/>
    <col min="6" max="6" width="12.375" style="1" customWidth="1"/>
    <col min="7" max="7" width="22.375" style="1" customWidth="1"/>
    <col min="8" max="16384" width="9" style="1"/>
  </cols>
  <sheetData>
    <row r="1" s="1" customFormat="1" ht="30.7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1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8" t="s">
        <v>6</v>
      </c>
    </row>
    <row r="3" s="1" customFormat="1" ht="35.25" customHeight="1" spans="1:7">
      <c r="A3" s="7" t="s">
        <v>7</v>
      </c>
      <c r="B3" s="7">
        <v>40</v>
      </c>
      <c r="C3" s="7" t="s">
        <v>8</v>
      </c>
      <c r="D3" s="8" t="s">
        <v>9</v>
      </c>
      <c r="E3" s="7"/>
      <c r="F3" s="7" t="s">
        <v>10</v>
      </c>
      <c r="G3" s="8"/>
    </row>
    <row r="4" s="1" customFormat="1" ht="32.25" customHeight="1" spans="1:7">
      <c r="A4" s="7" t="s">
        <v>11</v>
      </c>
      <c r="B4" s="7" t="s">
        <v>12</v>
      </c>
      <c r="C4" s="7" t="s">
        <v>13</v>
      </c>
      <c r="D4" s="7" t="s">
        <v>14</v>
      </c>
      <c r="E4" s="7"/>
      <c r="F4" s="8" t="s">
        <v>15</v>
      </c>
      <c r="G4" s="8" t="s">
        <v>16</v>
      </c>
    </row>
    <row r="5" s="1" customFormat="1" ht="20.1" customHeight="1" spans="1:7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</row>
    <row r="6" s="2" customFormat="1" ht="24.95" customHeight="1" spans="1:7">
      <c r="A6" s="9">
        <v>1</v>
      </c>
      <c r="B6" s="10" t="s">
        <v>24</v>
      </c>
      <c r="C6" s="11" t="s">
        <v>25</v>
      </c>
      <c r="D6" s="12">
        <v>650</v>
      </c>
      <c r="E6" s="13">
        <v>1</v>
      </c>
      <c r="F6" s="13">
        <v>3</v>
      </c>
      <c r="G6" s="13">
        <f t="shared" ref="G6:G30" si="0">F6*E6*D6</f>
        <v>1950</v>
      </c>
    </row>
    <row r="7" s="2" customFormat="1" ht="24.95" customHeight="1" spans="1:7">
      <c r="A7" s="14"/>
      <c r="B7" s="15"/>
      <c r="C7" s="11" t="s">
        <v>26</v>
      </c>
      <c r="D7" s="12">
        <v>650</v>
      </c>
      <c r="E7" s="13">
        <v>1</v>
      </c>
      <c r="F7" s="13">
        <v>21</v>
      </c>
      <c r="G7" s="13">
        <f t="shared" si="0"/>
        <v>13650</v>
      </c>
    </row>
    <row r="8" s="2" customFormat="1" ht="24.95" customHeight="1" spans="1:7">
      <c r="A8" s="14"/>
      <c r="B8" s="15"/>
      <c r="C8" s="11" t="s">
        <v>27</v>
      </c>
      <c r="D8" s="12">
        <v>680</v>
      </c>
      <c r="E8" s="13">
        <v>1</v>
      </c>
      <c r="F8" s="13">
        <v>20</v>
      </c>
      <c r="G8" s="13">
        <f t="shared" si="0"/>
        <v>13600</v>
      </c>
    </row>
    <row r="9" s="2" customFormat="1" ht="24.95" customHeight="1" spans="1:7">
      <c r="A9" s="14"/>
      <c r="B9" s="16"/>
      <c r="C9" s="11" t="s">
        <v>28</v>
      </c>
      <c r="D9" s="12">
        <v>200</v>
      </c>
      <c r="E9" s="13">
        <v>1</v>
      </c>
      <c r="F9" s="13">
        <v>1</v>
      </c>
      <c r="G9" s="13">
        <f t="shared" si="0"/>
        <v>200</v>
      </c>
    </row>
    <row r="10" s="2" customFormat="1" ht="30.95" customHeight="1" spans="1:7">
      <c r="A10" s="17"/>
      <c r="B10" s="10" t="s">
        <v>29</v>
      </c>
      <c r="C10" s="11" t="s">
        <v>30</v>
      </c>
      <c r="D10" s="12">
        <v>350</v>
      </c>
      <c r="E10" s="13">
        <v>1</v>
      </c>
      <c r="F10" s="13">
        <v>19</v>
      </c>
      <c r="G10" s="13">
        <f t="shared" si="0"/>
        <v>6650</v>
      </c>
    </row>
    <row r="11" s="3" customFormat="1" ht="21" customHeight="1" spans="1:7">
      <c r="A11" s="18">
        <v>2</v>
      </c>
      <c r="B11" s="19" t="s">
        <v>31</v>
      </c>
      <c r="C11" s="11" t="s">
        <v>32</v>
      </c>
      <c r="D11" s="12">
        <v>188</v>
      </c>
      <c r="E11" s="13">
        <v>1</v>
      </c>
      <c r="F11" s="13">
        <v>30</v>
      </c>
      <c r="G11" s="13">
        <f t="shared" si="0"/>
        <v>5640</v>
      </c>
    </row>
    <row r="12" s="2" customFormat="1" ht="18" customHeight="1" spans="1:7">
      <c r="A12" s="18"/>
      <c r="B12" s="19"/>
      <c r="C12" s="11" t="s">
        <v>33</v>
      </c>
      <c r="D12" s="12">
        <v>188</v>
      </c>
      <c r="E12" s="13">
        <v>1</v>
      </c>
      <c r="F12" s="13">
        <v>40</v>
      </c>
      <c r="G12" s="13">
        <f t="shared" si="0"/>
        <v>7520</v>
      </c>
    </row>
    <row r="13" s="2" customFormat="1" ht="21" customHeight="1" spans="1:7">
      <c r="A13" s="9">
        <v>3</v>
      </c>
      <c r="B13" s="10" t="s">
        <v>34</v>
      </c>
      <c r="C13" s="11" t="s">
        <v>35</v>
      </c>
      <c r="D13" s="12">
        <v>5824</v>
      </c>
      <c r="E13" s="13">
        <v>1</v>
      </c>
      <c r="F13" s="13">
        <v>1</v>
      </c>
      <c r="G13" s="13">
        <f t="shared" si="0"/>
        <v>5824</v>
      </c>
    </row>
    <row r="14" s="2" customFormat="1" ht="18" customHeight="1" spans="1:7">
      <c r="A14" s="14"/>
      <c r="B14" s="15"/>
      <c r="C14" s="11" t="s">
        <v>36</v>
      </c>
      <c r="D14" s="12">
        <v>150</v>
      </c>
      <c r="E14" s="13">
        <v>1</v>
      </c>
      <c r="F14" s="13">
        <v>40</v>
      </c>
      <c r="G14" s="13">
        <f t="shared" si="0"/>
        <v>6000</v>
      </c>
    </row>
    <row r="15" s="2" customFormat="1" ht="18" customHeight="1" spans="1:7">
      <c r="A15" s="14"/>
      <c r="B15" s="15"/>
      <c r="C15" s="11" t="s">
        <v>37</v>
      </c>
      <c r="D15" s="12">
        <v>5737</v>
      </c>
      <c r="E15" s="13">
        <v>1</v>
      </c>
      <c r="F15" s="20">
        <v>1</v>
      </c>
      <c r="G15" s="13">
        <f t="shared" si="0"/>
        <v>5737</v>
      </c>
    </row>
    <row r="16" s="2" customFormat="1" ht="18" customHeight="1" spans="1:7">
      <c r="A16" s="17"/>
      <c r="B16" s="16"/>
      <c r="C16" s="11" t="s">
        <v>38</v>
      </c>
      <c r="D16" s="12">
        <v>5686</v>
      </c>
      <c r="E16" s="13">
        <v>1</v>
      </c>
      <c r="F16" s="13">
        <v>1</v>
      </c>
      <c r="G16" s="13">
        <f t="shared" si="0"/>
        <v>5686</v>
      </c>
    </row>
    <row r="17" s="4" customFormat="1" ht="18" customHeight="1" spans="1:7">
      <c r="A17" s="9">
        <v>4</v>
      </c>
      <c r="B17" s="21" t="s">
        <v>39</v>
      </c>
      <c r="C17" s="11" t="s">
        <v>40</v>
      </c>
      <c r="D17" s="12">
        <v>4000</v>
      </c>
      <c r="E17" s="13">
        <v>1</v>
      </c>
      <c r="F17" s="13">
        <v>1</v>
      </c>
      <c r="G17" s="13">
        <f t="shared" si="0"/>
        <v>4000</v>
      </c>
    </row>
    <row r="18" s="4" customFormat="1" ht="18" customHeight="1" spans="1:7">
      <c r="A18" s="17"/>
      <c r="B18" s="22"/>
      <c r="C18" s="11" t="s">
        <v>41</v>
      </c>
      <c r="D18" s="12">
        <v>3000</v>
      </c>
      <c r="E18" s="13">
        <v>1</v>
      </c>
      <c r="F18" s="13">
        <v>1</v>
      </c>
      <c r="G18" s="13">
        <f t="shared" si="0"/>
        <v>3000</v>
      </c>
    </row>
    <row r="19" s="2" customFormat="1" ht="18" customHeight="1" spans="1:7">
      <c r="A19" s="9">
        <v>6</v>
      </c>
      <c r="B19" s="15" t="s">
        <v>42</v>
      </c>
      <c r="C19" s="11" t="s">
        <v>43</v>
      </c>
      <c r="D19" s="12">
        <v>300</v>
      </c>
      <c r="E19" s="13">
        <v>1</v>
      </c>
      <c r="F19" s="13">
        <v>8</v>
      </c>
      <c r="G19" s="13">
        <f t="shared" si="0"/>
        <v>2400</v>
      </c>
    </row>
    <row r="20" s="2" customFormat="1" ht="18" customHeight="1" spans="1:7">
      <c r="A20" s="14"/>
      <c r="B20" s="15"/>
      <c r="C20" s="23" t="s">
        <v>44</v>
      </c>
      <c r="D20" s="12">
        <v>550</v>
      </c>
      <c r="E20" s="13">
        <v>1</v>
      </c>
      <c r="F20" s="13">
        <v>1</v>
      </c>
      <c r="G20" s="13">
        <f t="shared" si="0"/>
        <v>550</v>
      </c>
    </row>
    <row r="21" s="2" customFormat="1" ht="18" customHeight="1" spans="1:7">
      <c r="A21" s="14"/>
      <c r="B21" s="15"/>
      <c r="C21" s="11" t="s">
        <v>45</v>
      </c>
      <c r="D21" s="12">
        <v>2900</v>
      </c>
      <c r="E21" s="13">
        <v>1</v>
      </c>
      <c r="F21" s="13">
        <v>1</v>
      </c>
      <c r="G21" s="13">
        <f t="shared" si="0"/>
        <v>2900</v>
      </c>
    </row>
    <row r="22" s="2" customFormat="1" ht="18" customHeight="1" spans="1:7">
      <c r="A22" s="14"/>
      <c r="B22" s="15"/>
      <c r="C22" s="11" t="s">
        <v>46</v>
      </c>
      <c r="D22" s="12">
        <v>1700</v>
      </c>
      <c r="E22" s="13">
        <v>1</v>
      </c>
      <c r="F22" s="13">
        <v>2</v>
      </c>
      <c r="G22" s="13">
        <f t="shared" si="0"/>
        <v>3400</v>
      </c>
    </row>
    <row r="23" s="2" customFormat="1" ht="18" customHeight="1" spans="1:7">
      <c r="A23" s="14"/>
      <c r="B23" s="15"/>
      <c r="C23" s="11" t="s">
        <v>47</v>
      </c>
      <c r="D23" s="12">
        <v>2700</v>
      </c>
      <c r="E23" s="13">
        <v>1</v>
      </c>
      <c r="F23" s="13">
        <v>1</v>
      </c>
      <c r="G23" s="13">
        <f t="shared" si="0"/>
        <v>2700</v>
      </c>
    </row>
    <row r="24" s="2" customFormat="1" ht="18" customHeight="1" spans="1:7">
      <c r="A24" s="14"/>
      <c r="B24" s="15"/>
      <c r="C24" s="11" t="s">
        <v>48</v>
      </c>
      <c r="D24" s="12">
        <v>1500</v>
      </c>
      <c r="E24" s="13">
        <v>1</v>
      </c>
      <c r="F24" s="13">
        <v>2</v>
      </c>
      <c r="G24" s="13">
        <f t="shared" si="0"/>
        <v>3000</v>
      </c>
    </row>
    <row r="25" s="2" customFormat="1" ht="18" customHeight="1" spans="1:7">
      <c r="A25" s="14"/>
      <c r="B25" s="15"/>
      <c r="C25" s="11" t="s">
        <v>49</v>
      </c>
      <c r="D25" s="12">
        <v>650</v>
      </c>
      <c r="E25" s="13">
        <v>1</v>
      </c>
      <c r="F25" s="13">
        <v>2</v>
      </c>
      <c r="G25" s="13">
        <f t="shared" si="0"/>
        <v>1300</v>
      </c>
    </row>
    <row r="26" s="2" customFormat="1" ht="18" customHeight="1" spans="1:7">
      <c r="A26" s="17"/>
      <c r="B26" s="16"/>
      <c r="C26" s="11" t="s">
        <v>50</v>
      </c>
      <c r="D26" s="12">
        <v>300</v>
      </c>
      <c r="E26" s="13">
        <v>1</v>
      </c>
      <c r="F26" s="13">
        <v>2</v>
      </c>
      <c r="G26" s="13">
        <f t="shared" si="0"/>
        <v>600</v>
      </c>
    </row>
    <row r="27" s="2" customFormat="1" ht="18" customHeight="1" spans="1:7">
      <c r="A27" s="14">
        <v>7</v>
      </c>
      <c r="B27" s="15" t="s">
        <v>51</v>
      </c>
      <c r="C27" s="11" t="s">
        <v>52</v>
      </c>
      <c r="D27" s="12">
        <v>100</v>
      </c>
      <c r="E27" s="13">
        <v>1</v>
      </c>
      <c r="F27" s="13">
        <v>28</v>
      </c>
      <c r="G27" s="13">
        <f t="shared" si="0"/>
        <v>2800</v>
      </c>
    </row>
    <row r="28" s="2" customFormat="1" ht="18" customHeight="1" spans="1:7">
      <c r="A28" s="17"/>
      <c r="B28" s="16"/>
      <c r="C28" s="11" t="s">
        <v>53</v>
      </c>
      <c r="D28" s="12">
        <v>5</v>
      </c>
      <c r="E28" s="13">
        <v>1</v>
      </c>
      <c r="F28" s="13">
        <v>84</v>
      </c>
      <c r="G28" s="13">
        <f t="shared" si="0"/>
        <v>420</v>
      </c>
    </row>
    <row r="29" s="2" customFormat="1" ht="18" customHeight="1" spans="1:7">
      <c r="A29" s="17">
        <v>8</v>
      </c>
      <c r="B29" s="16" t="s">
        <v>54</v>
      </c>
      <c r="C29" s="11" t="s">
        <v>55</v>
      </c>
      <c r="D29" s="12">
        <v>500</v>
      </c>
      <c r="E29" s="13">
        <v>1</v>
      </c>
      <c r="F29" s="13">
        <v>8</v>
      </c>
      <c r="G29" s="13">
        <f t="shared" si="0"/>
        <v>4000</v>
      </c>
    </row>
    <row r="30" s="3" customFormat="1" ht="20.1" customHeight="1" spans="1:9">
      <c r="A30" s="18">
        <v>9</v>
      </c>
      <c r="B30" s="18" t="s">
        <v>51</v>
      </c>
      <c r="C30" s="11" t="s">
        <v>56</v>
      </c>
      <c r="D30" s="24">
        <f>SUM(G6:G28)*14%</f>
        <v>13933.78</v>
      </c>
      <c r="E30" s="18">
        <v>1</v>
      </c>
      <c r="F30" s="18">
        <v>1</v>
      </c>
      <c r="G30" s="25">
        <f t="shared" si="0"/>
        <v>13933.78</v>
      </c>
      <c r="I30" s="30"/>
    </row>
    <row r="31" s="3" customFormat="1" ht="20.1" customHeight="1" spans="1:7">
      <c r="A31" s="18"/>
      <c r="B31" s="18" t="s">
        <v>57</v>
      </c>
      <c r="C31" s="18"/>
      <c r="D31" s="18"/>
      <c r="E31" s="18"/>
      <c r="F31" s="18"/>
      <c r="G31" s="26">
        <f>SUM(G6:G30)</f>
        <v>117460.78</v>
      </c>
    </row>
    <row r="32" s="3" customFormat="1" ht="20.1" customHeight="1" spans="1:7">
      <c r="A32" s="27"/>
      <c r="B32" s="27"/>
      <c r="C32" s="27" t="s">
        <v>58</v>
      </c>
      <c r="D32" s="27"/>
      <c r="E32" s="27"/>
      <c r="F32" s="27"/>
      <c r="G32" s="27"/>
    </row>
    <row r="33" s="3" customFormat="1" ht="20.1" customHeight="1" spans="1:7">
      <c r="A33" s="27" t="s">
        <v>59</v>
      </c>
      <c r="B33" s="27"/>
      <c r="C33" s="28"/>
      <c r="D33" s="27" t="s">
        <v>60</v>
      </c>
      <c r="E33" s="27"/>
      <c r="F33" s="27"/>
      <c r="G33" s="29"/>
    </row>
    <row r="34" s="3" customFormat="1" ht="20.1" customHeight="1" spans="3:3">
      <c r="C34" s="30"/>
    </row>
    <row r="35" s="3" customFormat="1" spans="3:3">
      <c r="C35" s="30"/>
    </row>
    <row r="36" s="3" customFormat="1" spans="3:7">
      <c r="C36" s="30"/>
      <c r="G36" s="31"/>
    </row>
    <row r="37" s="3" customFormat="1" spans="3:3">
      <c r="C37" s="30"/>
    </row>
    <row r="38" s="3" customFormat="1" spans="3:3">
      <c r="C38" s="30"/>
    </row>
    <row r="39" s="3" customFormat="1" spans="3:3">
      <c r="C39" s="30"/>
    </row>
    <row r="40" s="3" customFormat="1" spans="3:3">
      <c r="C40" s="30"/>
    </row>
    <row r="41" s="3" customFormat="1" spans="3:3">
      <c r="C41" s="30"/>
    </row>
    <row r="42" s="3" customFormat="1" spans="3:3">
      <c r="C42" s="30"/>
    </row>
    <row r="43" s="3" customFormat="1" spans="3:3">
      <c r="C43" s="30"/>
    </row>
    <row r="44" s="3" customFormat="1" spans="3:3">
      <c r="C44" s="30"/>
    </row>
  </sheetData>
  <mergeCells count="20">
    <mergeCell ref="A1:G1"/>
    <mergeCell ref="D2:E2"/>
    <mergeCell ref="D3:E3"/>
    <mergeCell ref="D4:E4"/>
    <mergeCell ref="B31:E31"/>
    <mergeCell ref="C32:G32"/>
    <mergeCell ref="A33:B33"/>
    <mergeCell ref="D33:E33"/>
    <mergeCell ref="A6:A10"/>
    <mergeCell ref="A11:A12"/>
    <mergeCell ref="A13:A16"/>
    <mergeCell ref="A17:A18"/>
    <mergeCell ref="A19:A26"/>
    <mergeCell ref="A27:A28"/>
    <mergeCell ref="B6:B9"/>
    <mergeCell ref="B11:B12"/>
    <mergeCell ref="B13:B16"/>
    <mergeCell ref="B17:B18"/>
    <mergeCell ref="B19:B26"/>
    <mergeCell ref="B27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2021-10-14T09:20:37Z</dcterms:created>
  <dcterms:modified xsi:type="dcterms:W3CDTF">2021-10-14T09:21:21Z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74705F142DB24F5D96337E15969155B3</vt:lpwstr>
  </property>
  <property fmtid="{D5CDD505-2E9C-101B-9397-08002B2CF9AE}" pid="3" name="KSOProductBuildVer">
    <vt:lpwstr>2052-11.1.0.11045</vt:lpwstr>
  </property>
</Properties>
</file>