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<sst xmlns="http://schemas.openxmlformats.org/spreadsheetml/2006/main" count="117" uniqueCount="89">
  <si>
    <t>【借款报销单】</t>
  </si>
  <si>
    <t>团号：HMJB-230426-PAR294</t>
  </si>
  <si>
    <t>会议日期：2023年05月06日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</si>
  <si>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</si>
  <si>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</si>
  <si>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</si>
  <si>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</si>
  <si>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</si>
  <si>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</si>
  <si>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</si>
  <si>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</si>
  <si>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</si>
  <si>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</si>
  <si>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</si>
  <si>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</si>
  <si>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</si>
  <si>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</si>
  <si>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</si>
  <si>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</si>
  <si>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</si>
  <si>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</si>
  <si>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</si>
  <si>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</si>
  <si>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</si>
  <si>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</si>
  <si>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</si>
  <si>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</si>
  <si>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</si>
  <si>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</si>
  <si>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</si>
  <si>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</si>
  <si>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</si>
  <si>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</si>
  <si>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</si>
  <si>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</si>
  <si>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</si>
  <si>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</si>
  <si>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</si>
  <si>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</si>
  <si>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</si>
  <si>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</si>
  <si>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</si>
  <si>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讲师费用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</si>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</sst>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179" formatCode="_-&quot;$&quot;* #,##0.00_-;\-&quot;$&quot;* #,##0.00_-;_-&quot;$&quot;* &quot;-&quot;??_-;_-@_-"/>
    <numFmt numFmtId="180" formatCode="_-&quot;$&quot;* #,##0_-;\-&quot;$&quot;* #,##0_-;_-&quot;$&quot;* &quot;-&quot;_-;_-@_-"/>
    <numFmt numFmtId="181" formatCode="#,##0.00;[Red]#,##0.00"/>
    <numFmt numFmtId="41" formatCode="_-* #,##0_-;\-* #,##0_-;_-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8"/>
      <color theme="3"/>
      <name val="新細明體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180" fontId="9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27" borderId="20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28" fillId="35" borderId="23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27" borderId="1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2" borderId="16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8" borderId="18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81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81" fontId="4" fillId="0" borderId="6" xfId="1" applyNumberFormat="1" applyFont="1" applyBorder="1" applyAlignment="1">
      <alignment horizontal="center" vertical="center"/>
    </xf>
    <xf numFmtId="181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53" activePane="bottomRight" state="frozen"/>
      <selection/>
      <selection pane="topRight"/>
      <selection pane="bottomLeft"/>
      <selection pane="bottomRight" activeCell="I46" sqref="I46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130000</v>
      </c>
      <c r="D45" s="76">
        <v>1</v>
      </c>
      <c r="E45" s="75">
        <f t="shared" si="2"/>
        <v>130000</v>
      </c>
      <c r="F45" s="97">
        <v>130000</v>
      </c>
      <c r="G45" s="75">
        <v>0</v>
      </c>
      <c r="H45" s="75">
        <f>F45+G45</f>
        <v>130000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130000</v>
      </c>
      <c r="D52" s="78">
        <f t="shared" ref="D52:E52" si="20">SUM(D45)</f>
        <v>1</v>
      </c>
      <c r="E52" s="78">
        <f t="shared" si="20"/>
        <v>130000</v>
      </c>
      <c r="F52" s="78">
        <f>SUM(F45:F51)</f>
        <v>130000</v>
      </c>
      <c r="G52" s="78">
        <f t="shared" ref="G52:H52" si="21">SUM(G45:G51)</f>
        <v>0</v>
      </c>
      <c r="H52" s="78">
        <f t="shared" si="21"/>
        <v>130000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130000</v>
      </c>
      <c r="D53" s="78">
        <f t="shared" ref="D53:H53" si="22">SUM(D52,D44,D40,D37,D32,D27,D24,D21,D16,D13)</f>
        <v>1</v>
      </c>
      <c r="E53" s="78">
        <f t="shared" si="22"/>
        <v>130000</v>
      </c>
      <c r="F53" s="78">
        <f t="shared" si="22"/>
        <v>130000</v>
      </c>
      <c r="G53" s="78">
        <f t="shared" si="22"/>
        <v>0</v>
      </c>
      <c r="H53" s="78">
        <f t="shared" si="22"/>
        <v>130000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130000</v>
      </c>
      <c r="B58" s="90"/>
      <c r="C58" s="90">
        <f>H53</f>
        <v>130000</v>
      </c>
      <c r="D58" s="90"/>
      <c r="E58" s="90">
        <f>F53</f>
        <v>130000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2023-09-21T15:17:03Z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48D7E0BF00A2B1C858F9E563E31CB91D</vt:lpwstr>
  </property>
</Properties>
</file>