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<sst xmlns="http://schemas.openxmlformats.org/spreadsheetml/2006/main" count="96">
  <si>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</si>
  <si>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团号：KMJB-811101-ANS294</t>
  </si>
  <si>
    <t>会议日期：11月1-5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</si>
  <si>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</si>
  <si>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</si>
  <si>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</si>
  <si>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</si>
  <si>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</si>
  <si>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</si>
  <si>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</si>
  <si>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</si>
  <si>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</si>
  <si>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</si>
  <si>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</si>
  <si>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</si>
  <si>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</si>
  <si>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</si>
  <si>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</si>
  <si>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</si>
  <si>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</si>
  <si>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</si>
  <si>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</si>
  <si>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</si>
  <si>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</si>
  <si>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</si>
  <si>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</si>
  <si>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</si>
  <si>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</si>
  <si>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</si>
  <si>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</si>
  <si>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</si>
  <si>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</si>
  <si>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</si>
  <si>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</si>
  <si>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</si>
  <si>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</si>
  <si>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</si>
  <si>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</si>
  <si>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</si>
  <si>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</si>
  <si>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</si>
  <si>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</si>
  <si>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客户公司开会打车</t>
  </si>
  <si>
    <t>开会饮料，交通替票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</si>
  <si>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</si>
  <si>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</si>
  <si>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</si>
  <si>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</si>
  <si>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</si>
  <si>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</si>
  <si>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</si>
  <si>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</si>
  <si>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</si>
  <si>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</si>
  <si>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</si>
  <si>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</si>
  <si>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</si>
  <si>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</si>
  <si>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</si>
  <si>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</si>
  <si>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</si>
  <si>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</si>
  <si>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</si>
  <si>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</si>
  <si>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</si>
  <si>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</si>
  <si>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KMJB-181101-ANS294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</si>
  <si>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</si>
  <si>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</si>
  <si>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</si>
  <si>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</si>
  <si>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</si>
  <si>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</si>
  <si>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</si>
  <si>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</si>
  <si>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</si>
  <si>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</si>
  <si>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</si>
  <si>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</si>
  <si>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</si>
  <si>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</si>
  <si>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</si>
  <si>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</si>
  <si>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</si>
  <si>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</si>
  <si>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</si>
  <si>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2018年11月1-06</t>
  </si>
  <si>
    <t>出差城市</t>
  </si>
  <si>
    <t>出差起止日期</t>
  </si>
  <si>
    <t>每天金额</t>
  </si>
  <si>
    <t>天数</t>
  </si>
  <si>
    <t>台北</t>
  </si>
  <si>
    <t>11月1、2、5</t>
  </si>
  <si>
    <t>平日</t>
  </si>
  <si>
    <t>11月3、 4</t>
  </si>
  <si>
    <t>周末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</si>
</sst>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华文细黑"/>
      <charset val="134"/>
    </font>
    <font>
      <sz val="11"/>
      <color theme="1"/>
      <name val="华文细黑"/>
      <charset val="134"/>
    </font>
    <font>
      <b/>
      <sz val="14"/>
      <color theme="1"/>
      <name val="华文细黑"/>
      <charset val="134"/>
    </font>
    <font>
      <b/>
      <sz val="10"/>
      <color theme="0"/>
      <name val="华文细黑"/>
      <charset val="134"/>
    </font>
    <font>
      <sz val="10"/>
      <color theme="1"/>
      <name val="华文细黑"/>
      <charset val="134"/>
    </font>
    <font>
      <b/>
      <sz val="10"/>
      <color theme="1"/>
      <name val="华文细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23" fillId="13" borderId="18" applyNumberFormat="0" applyAlignment="0" applyProtection="0">
      <alignment vertical="center"/>
    </xf>
    <xf numFmtId="0" fontId="30" fillId="40" borderId="23" applyNumberFormat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>
      <alignment vertical="center"/>
    </xf>
    <xf numFmtId="0" fontId="8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8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1" fillId="3" borderId="6" xfId="0" applyNumberFormat="1" applyFont="1" applyFill="1" applyBorder="1" applyAlignment="1">
      <alignment horizontal="center" vertical="center"/>
    </xf>
    <xf numFmtId="178" fontId="11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8" fillId="0" borderId="0" xfId="50" applyFont="1" applyAlignment="1">
      <alignment vertical="center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64" workbookViewId="0">
      <selection activeCell="J8" sqref="J8:J13"/>
    </sheetView>
  </sheetViews>
  <sheetFormatPr defaultColWidth="9" defaultRowHeight="21" customHeight="1"/>
  <cols>
    <col min="1" max="1" width="9" style="57"/>
    <col min="2" max="2" width="16.75" style="58" customWidth="1"/>
    <col min="3" max="3" width="12.875" style="59" customWidth="1"/>
    <col min="4" max="8" width="9" style="58"/>
    <col min="9" max="9" width="24.875" style="58" customWidth="1"/>
    <col min="10" max="10" width="39.5" style="58" customWidth="1"/>
    <col min="11" max="16384" width="9" style="58"/>
  </cols>
  <sheetData>
    <row r="2" customHeight="1" spans="3:12">
      <c r="C2" s="60" t="s">
        <v>0</v>
      </c>
      <c r="D2" s="60"/>
      <c r="E2" s="60"/>
      <c r="F2" s="60"/>
      <c r="G2" s="60"/>
      <c r="H2" s="60"/>
      <c r="I2" s="92"/>
      <c r="J2" s="92"/>
      <c r="K2" s="92"/>
      <c r="L2" s="92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7"/>
      <c r="B7" s="64"/>
      <c r="C7" s="68" t="s">
        <v>8</v>
      </c>
      <c r="D7" s="69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70">
        <v>1</v>
      </c>
      <c r="B8" s="71" t="s">
        <v>15</v>
      </c>
      <c r="C8" s="72">
        <v>0</v>
      </c>
      <c r="D8" s="73"/>
      <c r="E8" s="72">
        <f>C8*D8</f>
        <v>0</v>
      </c>
      <c r="F8" s="72">
        <v>0</v>
      </c>
      <c r="G8" s="72">
        <v>0</v>
      </c>
      <c r="H8" s="72">
        <f t="shared" ref="H8:H45" si="0">F8+G8</f>
        <v>0</v>
      </c>
      <c r="I8" s="93"/>
      <c r="J8" s="94" t="s">
        <v>16</v>
      </c>
    </row>
    <row r="9" customHeight="1" spans="1:10">
      <c r="A9" s="70"/>
      <c r="B9" s="71"/>
      <c r="C9" s="72"/>
      <c r="D9" s="73"/>
      <c r="E9" s="72"/>
      <c r="F9" s="72">
        <v>0</v>
      </c>
      <c r="G9" s="72">
        <v>0</v>
      </c>
      <c r="H9" s="72">
        <f t="shared" si="0"/>
        <v>0</v>
      </c>
      <c r="I9" s="93"/>
      <c r="J9" s="95"/>
    </row>
    <row r="10" customHeight="1" spans="1:10">
      <c r="A10" s="70"/>
      <c r="B10" s="71"/>
      <c r="C10" s="72"/>
      <c r="D10" s="73"/>
      <c r="E10" s="72"/>
      <c r="F10" s="72">
        <v>0</v>
      </c>
      <c r="G10" s="72">
        <v>0</v>
      </c>
      <c r="H10" s="72">
        <f t="shared" si="0"/>
        <v>0</v>
      </c>
      <c r="I10" s="93"/>
      <c r="J10" s="95"/>
    </row>
    <row r="11" customHeight="1" spans="1:10">
      <c r="A11" s="70"/>
      <c r="B11" s="71"/>
      <c r="C11" s="72"/>
      <c r="D11" s="73"/>
      <c r="E11" s="72"/>
      <c r="F11" s="72">
        <v>0</v>
      </c>
      <c r="G11" s="72">
        <v>0</v>
      </c>
      <c r="H11" s="72">
        <f t="shared" si="0"/>
        <v>0</v>
      </c>
      <c r="I11" s="93"/>
      <c r="J11" s="95"/>
    </row>
    <row r="12" customHeight="1" spans="1:10">
      <c r="A12" s="70"/>
      <c r="B12" s="71"/>
      <c r="C12" s="72"/>
      <c r="D12" s="73"/>
      <c r="E12" s="72"/>
      <c r="F12" s="72">
        <v>0</v>
      </c>
      <c r="G12" s="72">
        <v>0</v>
      </c>
      <c r="H12" s="72">
        <f t="shared" si="0"/>
        <v>0</v>
      </c>
      <c r="I12" s="93"/>
      <c r="J12" s="95"/>
    </row>
    <row r="13" s="56" customFormat="1" customHeight="1" spans="1:10">
      <c r="A13" s="74"/>
      <c r="B13" s="75" t="s">
        <v>17</v>
      </c>
      <c r="C13" s="76">
        <f>SUM(C8)</f>
        <v>0</v>
      </c>
      <c r="D13" s="76">
        <f>SUM(D8)</f>
        <v>0</v>
      </c>
      <c r="E13" s="76">
        <f>SUM(E8)</f>
        <v>0</v>
      </c>
      <c r="F13" s="76">
        <f>SUM(F8:F12)</f>
        <v>0</v>
      </c>
      <c r="G13" s="76">
        <f t="shared" ref="G13:H13" si="1">SUM(G8:G12)</f>
        <v>0</v>
      </c>
      <c r="H13" s="76">
        <f t="shared" si="1"/>
        <v>0</v>
      </c>
      <c r="I13" s="96"/>
      <c r="J13" s="97"/>
    </row>
    <row r="14" customHeight="1" spans="1:10">
      <c r="A14" s="77">
        <v>2</v>
      </c>
      <c r="B14" s="78" t="s">
        <v>18</v>
      </c>
      <c r="C14" s="79">
        <v>0</v>
      </c>
      <c r="D14" s="77"/>
      <c r="E14" s="79">
        <f t="shared" ref="E14:E45" si="2">C14*D14</f>
        <v>0</v>
      </c>
      <c r="F14" s="72">
        <v>0</v>
      </c>
      <c r="G14" s="72">
        <v>0</v>
      </c>
      <c r="H14" s="72">
        <f t="shared" si="0"/>
        <v>0</v>
      </c>
      <c r="I14" s="93"/>
      <c r="J14" s="94" t="s">
        <v>19</v>
      </c>
    </row>
    <row r="15" customHeight="1" spans="1:10">
      <c r="A15" s="80"/>
      <c r="B15" s="81"/>
      <c r="C15" s="82"/>
      <c r="D15" s="80"/>
      <c r="E15" s="82"/>
      <c r="F15" s="72">
        <v>0</v>
      </c>
      <c r="G15" s="72">
        <v>0</v>
      </c>
      <c r="H15" s="72">
        <f t="shared" ref="H15" si="3">F15+G15</f>
        <v>0</v>
      </c>
      <c r="I15" s="93"/>
      <c r="J15" s="95"/>
    </row>
    <row r="16" s="56" customFormat="1" customHeight="1" spans="1:10">
      <c r="A16" s="74"/>
      <c r="B16" s="75" t="s">
        <v>20</v>
      </c>
      <c r="C16" s="76">
        <f>SUM(C14)</f>
        <v>0</v>
      </c>
      <c r="D16" s="76">
        <f>SUM(D14)</f>
        <v>0</v>
      </c>
      <c r="E16" s="76">
        <f>SUM(E14)</f>
        <v>0</v>
      </c>
      <c r="F16" s="76">
        <f>SUM(F14:F15)</f>
        <v>0</v>
      </c>
      <c r="G16" s="76">
        <f>SUM(G14:G15)</f>
        <v>0</v>
      </c>
      <c r="H16" s="76">
        <f>SUM(H14:H15)</f>
        <v>0</v>
      </c>
      <c r="I16" s="96"/>
      <c r="J16" s="97"/>
    </row>
    <row r="17" customHeight="1" spans="1:10">
      <c r="A17" s="70">
        <v>3</v>
      </c>
      <c r="B17" s="71" t="s">
        <v>21</v>
      </c>
      <c r="C17" s="72">
        <v>0</v>
      </c>
      <c r="D17" s="73"/>
      <c r="E17" s="72">
        <f t="shared" si="2"/>
        <v>0</v>
      </c>
      <c r="F17" s="72">
        <v>0</v>
      </c>
      <c r="G17" s="72">
        <v>0</v>
      </c>
      <c r="H17" s="72">
        <f t="shared" si="0"/>
        <v>0</v>
      </c>
      <c r="I17" s="93"/>
      <c r="J17" s="98" t="s">
        <v>22</v>
      </c>
    </row>
    <row r="18" customHeight="1" spans="1:10">
      <c r="A18" s="70"/>
      <c r="B18" s="71"/>
      <c r="C18" s="72"/>
      <c r="D18" s="73"/>
      <c r="E18" s="72"/>
      <c r="F18" s="72">
        <v>0</v>
      </c>
      <c r="G18" s="72">
        <v>0</v>
      </c>
      <c r="H18" s="72">
        <f t="shared" si="0"/>
        <v>0</v>
      </c>
      <c r="I18" s="93"/>
      <c r="J18" s="99"/>
    </row>
    <row r="19" customHeight="1" spans="1:10">
      <c r="A19" s="70"/>
      <c r="B19" s="71"/>
      <c r="C19" s="72"/>
      <c r="D19" s="73"/>
      <c r="E19" s="72"/>
      <c r="F19" s="72">
        <v>0</v>
      </c>
      <c r="G19" s="72">
        <v>0</v>
      </c>
      <c r="H19" s="72">
        <f t="shared" si="0"/>
        <v>0</v>
      </c>
      <c r="I19" s="93"/>
      <c r="J19" s="99"/>
    </row>
    <row r="20" customHeight="1" spans="1:10">
      <c r="A20" s="70"/>
      <c r="B20" s="71"/>
      <c r="C20" s="72"/>
      <c r="D20" s="73"/>
      <c r="E20" s="72"/>
      <c r="F20" s="72">
        <v>0</v>
      </c>
      <c r="G20" s="72">
        <v>0</v>
      </c>
      <c r="H20" s="72">
        <f t="shared" si="0"/>
        <v>0</v>
      </c>
      <c r="I20" s="93"/>
      <c r="J20" s="99"/>
    </row>
    <row r="21" s="56" customFormat="1" customHeight="1" spans="1:10">
      <c r="A21" s="74"/>
      <c r="B21" s="75" t="s">
        <v>23</v>
      </c>
      <c r="C21" s="76">
        <f>SUM(C17)</f>
        <v>0</v>
      </c>
      <c r="D21" s="76">
        <f t="shared" ref="D21:E21" si="4">SUM(D17)</f>
        <v>0</v>
      </c>
      <c r="E21" s="76">
        <f t="shared" si="4"/>
        <v>0</v>
      </c>
      <c r="F21" s="76">
        <f>SUM(F17:F20)</f>
        <v>0</v>
      </c>
      <c r="G21" s="76">
        <f t="shared" ref="G21:H21" si="5">SUM(G17:G20)</f>
        <v>0</v>
      </c>
      <c r="H21" s="76">
        <f t="shared" si="5"/>
        <v>0</v>
      </c>
      <c r="I21" s="96"/>
      <c r="J21" s="100"/>
    </row>
    <row r="22" customHeight="1" spans="1:10">
      <c r="A22" s="70">
        <v>4</v>
      </c>
      <c r="B22" s="71" t="s">
        <v>24</v>
      </c>
      <c r="C22" s="72">
        <v>0</v>
      </c>
      <c r="D22" s="73"/>
      <c r="E22" s="72">
        <f t="shared" si="2"/>
        <v>0</v>
      </c>
      <c r="F22" s="72">
        <v>0</v>
      </c>
      <c r="G22" s="72">
        <v>0</v>
      </c>
      <c r="H22" s="72">
        <f t="shared" si="0"/>
        <v>0</v>
      </c>
      <c r="I22" s="93"/>
      <c r="J22" s="98" t="s">
        <v>25</v>
      </c>
    </row>
    <row r="23" customHeight="1" spans="1:10">
      <c r="A23" s="70"/>
      <c r="B23" s="71"/>
      <c r="C23" s="72"/>
      <c r="D23" s="73"/>
      <c r="E23" s="72"/>
      <c r="F23" s="72">
        <v>0</v>
      </c>
      <c r="G23" s="72">
        <v>0</v>
      </c>
      <c r="H23" s="72">
        <f t="shared" si="0"/>
        <v>0</v>
      </c>
      <c r="I23" s="93"/>
      <c r="J23" s="99"/>
    </row>
    <row r="24" s="56" customFormat="1" customHeight="1" spans="1:10">
      <c r="A24" s="74"/>
      <c r="B24" s="75" t="s">
        <v>26</v>
      </c>
      <c r="C24" s="76">
        <f>SUM(C22)</f>
        <v>0</v>
      </c>
      <c r="D24" s="76">
        <f t="shared" ref="D24:E24" si="6">SUM(D22)</f>
        <v>0</v>
      </c>
      <c r="E24" s="76">
        <f t="shared" si="6"/>
        <v>0</v>
      </c>
      <c r="F24" s="76">
        <f>SUM(F22:F23)</f>
        <v>0</v>
      </c>
      <c r="G24" s="76">
        <f t="shared" ref="G24:H24" si="7">SUM(G22:G23)</f>
        <v>0</v>
      </c>
      <c r="H24" s="76">
        <f t="shared" si="7"/>
        <v>0</v>
      </c>
      <c r="I24" s="96"/>
      <c r="J24" s="100"/>
    </row>
    <row r="25" customHeight="1" spans="1:10">
      <c r="A25" s="77">
        <v>5</v>
      </c>
      <c r="B25" s="78" t="s">
        <v>27</v>
      </c>
      <c r="C25" s="79">
        <v>0</v>
      </c>
      <c r="D25" s="77"/>
      <c r="E25" s="79">
        <f t="shared" si="2"/>
        <v>0</v>
      </c>
      <c r="F25" s="72">
        <v>0</v>
      </c>
      <c r="G25" s="72">
        <v>0</v>
      </c>
      <c r="H25" s="72">
        <f t="shared" si="0"/>
        <v>0</v>
      </c>
      <c r="I25" s="93"/>
      <c r="J25" s="94" t="s">
        <v>28</v>
      </c>
    </row>
    <row r="26" customHeight="1" spans="1:10">
      <c r="A26" s="80"/>
      <c r="B26" s="81"/>
      <c r="C26" s="82"/>
      <c r="D26" s="80"/>
      <c r="E26" s="82"/>
      <c r="F26" s="72">
        <v>0</v>
      </c>
      <c r="G26" s="72">
        <v>0</v>
      </c>
      <c r="H26" s="72">
        <f t="shared" ref="H26" si="8">F26+G26</f>
        <v>0</v>
      </c>
      <c r="I26" s="93"/>
      <c r="J26" s="95"/>
    </row>
    <row r="27" s="56" customFormat="1" customHeight="1" spans="1:10">
      <c r="A27" s="74"/>
      <c r="B27" s="75" t="s">
        <v>29</v>
      </c>
      <c r="C27" s="76">
        <f>SUM(C25)</f>
        <v>0</v>
      </c>
      <c r="D27" s="76">
        <f t="shared" ref="D27:E27" si="9">SUM(D25)</f>
        <v>0</v>
      </c>
      <c r="E27" s="76">
        <f t="shared" si="9"/>
        <v>0</v>
      </c>
      <c r="F27" s="76">
        <f>SUM(F25:F26)</f>
        <v>0</v>
      </c>
      <c r="G27" s="76">
        <f>SUM(G25:G26)</f>
        <v>0</v>
      </c>
      <c r="H27" s="76">
        <f t="shared" ref="H27" si="10">SUM(H25:H26)</f>
        <v>0</v>
      </c>
      <c r="I27" s="96"/>
      <c r="J27" s="97"/>
    </row>
    <row r="28" customHeight="1" spans="1:10">
      <c r="A28" s="70">
        <v>6</v>
      </c>
      <c r="B28" s="71" t="s">
        <v>30</v>
      </c>
      <c r="C28" s="72">
        <v>0</v>
      </c>
      <c r="D28" s="73"/>
      <c r="E28" s="72">
        <f t="shared" si="2"/>
        <v>0</v>
      </c>
      <c r="F28" s="72">
        <v>0</v>
      </c>
      <c r="G28" s="72">
        <v>0</v>
      </c>
      <c r="H28" s="72">
        <f t="shared" si="0"/>
        <v>0</v>
      </c>
      <c r="I28" s="93"/>
      <c r="J28" s="94" t="s">
        <v>31</v>
      </c>
    </row>
    <row r="29" customHeight="1" spans="1:10">
      <c r="A29" s="70"/>
      <c r="B29" s="71"/>
      <c r="C29" s="72"/>
      <c r="D29" s="73"/>
      <c r="E29" s="72"/>
      <c r="F29" s="72">
        <v>0</v>
      </c>
      <c r="G29" s="72">
        <v>0</v>
      </c>
      <c r="H29" s="72">
        <f t="shared" si="0"/>
        <v>0</v>
      </c>
      <c r="I29" s="93"/>
      <c r="J29" s="99"/>
    </row>
    <row r="30" customHeight="1" spans="1:10">
      <c r="A30" s="70"/>
      <c r="B30" s="71"/>
      <c r="C30" s="72"/>
      <c r="D30" s="73"/>
      <c r="E30" s="72"/>
      <c r="F30" s="72">
        <v>0</v>
      </c>
      <c r="G30" s="72">
        <v>0</v>
      </c>
      <c r="H30" s="72">
        <f t="shared" si="0"/>
        <v>0</v>
      </c>
      <c r="I30" s="93"/>
      <c r="J30" s="99"/>
    </row>
    <row r="31" customHeight="1" spans="1:10">
      <c r="A31" s="70"/>
      <c r="B31" s="71"/>
      <c r="C31" s="72"/>
      <c r="D31" s="73"/>
      <c r="E31" s="72"/>
      <c r="F31" s="72">
        <v>0</v>
      </c>
      <c r="G31" s="72">
        <v>0</v>
      </c>
      <c r="H31" s="72">
        <f t="shared" si="0"/>
        <v>0</v>
      </c>
      <c r="I31" s="93"/>
      <c r="J31" s="99"/>
    </row>
    <row r="32" s="56" customFormat="1" customHeight="1" spans="1:10">
      <c r="A32" s="74"/>
      <c r="B32" s="75" t="s">
        <v>32</v>
      </c>
      <c r="C32" s="76">
        <f>SUM(C28)</f>
        <v>0</v>
      </c>
      <c r="D32" s="76">
        <f t="shared" ref="D32:E32" si="11">SUM(D28)</f>
        <v>0</v>
      </c>
      <c r="E32" s="76">
        <f t="shared" si="11"/>
        <v>0</v>
      </c>
      <c r="F32" s="76">
        <f>SUM(F28:F31)</f>
        <v>0</v>
      </c>
      <c r="G32" s="76">
        <f t="shared" ref="G32:H32" si="12">SUM(G28:G31)</f>
        <v>0</v>
      </c>
      <c r="H32" s="76">
        <f t="shared" si="12"/>
        <v>0</v>
      </c>
      <c r="I32" s="96"/>
      <c r="J32" s="100"/>
    </row>
    <row r="33" customHeight="1" spans="1:10">
      <c r="A33" s="70">
        <v>7</v>
      </c>
      <c r="B33" s="71" t="s">
        <v>33</v>
      </c>
      <c r="C33" s="72">
        <v>0</v>
      </c>
      <c r="D33" s="73"/>
      <c r="E33" s="72">
        <f t="shared" si="2"/>
        <v>0</v>
      </c>
      <c r="F33" s="72">
        <v>0</v>
      </c>
      <c r="G33" s="72">
        <v>0</v>
      </c>
      <c r="H33" s="72">
        <f t="shared" si="0"/>
        <v>0</v>
      </c>
      <c r="I33" s="93"/>
      <c r="J33" s="101"/>
    </row>
    <row r="34" customHeight="1" spans="1:10">
      <c r="A34" s="70"/>
      <c r="B34" s="71"/>
      <c r="C34" s="72"/>
      <c r="D34" s="73"/>
      <c r="E34" s="72"/>
      <c r="F34" s="72">
        <v>0</v>
      </c>
      <c r="G34" s="72">
        <v>0</v>
      </c>
      <c r="H34" s="72">
        <f t="shared" si="0"/>
        <v>0</v>
      </c>
      <c r="I34" s="93"/>
      <c r="J34" s="102"/>
    </row>
    <row r="35" customHeight="1" spans="1:10">
      <c r="A35" s="70"/>
      <c r="B35" s="71"/>
      <c r="C35" s="72"/>
      <c r="D35" s="73"/>
      <c r="E35" s="72"/>
      <c r="F35" s="72">
        <v>0</v>
      </c>
      <c r="G35" s="72">
        <v>0</v>
      </c>
      <c r="H35" s="72">
        <f t="shared" si="0"/>
        <v>0</v>
      </c>
      <c r="I35" s="93"/>
      <c r="J35" s="102"/>
    </row>
    <row r="36" customHeight="1" spans="1:10">
      <c r="A36" s="70"/>
      <c r="B36" s="71"/>
      <c r="C36" s="72"/>
      <c r="D36" s="73"/>
      <c r="E36" s="72"/>
      <c r="F36" s="72">
        <v>0</v>
      </c>
      <c r="G36" s="72">
        <v>0</v>
      </c>
      <c r="H36" s="72">
        <f t="shared" si="0"/>
        <v>0</v>
      </c>
      <c r="I36" s="93"/>
      <c r="J36" s="102"/>
    </row>
    <row r="37" s="56" customFormat="1" customHeight="1" spans="1:10">
      <c r="A37" s="74"/>
      <c r="B37" s="75" t="s">
        <v>34</v>
      </c>
      <c r="C37" s="76">
        <f>SUM(C33)</f>
        <v>0</v>
      </c>
      <c r="D37" s="76">
        <f t="shared" ref="D37:E37" si="13">SUM(D33)</f>
        <v>0</v>
      </c>
      <c r="E37" s="76">
        <f t="shared" si="13"/>
        <v>0</v>
      </c>
      <c r="F37" s="76">
        <f>SUM(F33:F36)</f>
        <v>0</v>
      </c>
      <c r="G37" s="76">
        <f t="shared" ref="G37:H37" si="14">SUM(G33:G36)</f>
        <v>0</v>
      </c>
      <c r="H37" s="76">
        <f t="shared" si="14"/>
        <v>0</v>
      </c>
      <c r="I37" s="96"/>
      <c r="J37" s="103"/>
    </row>
    <row r="38" customHeight="1" spans="1:10">
      <c r="A38" s="70">
        <v>8</v>
      </c>
      <c r="B38" s="71" t="s">
        <v>35</v>
      </c>
      <c r="C38" s="72">
        <v>0</v>
      </c>
      <c r="D38" s="73"/>
      <c r="E38" s="72">
        <f t="shared" si="2"/>
        <v>0</v>
      </c>
      <c r="F38" s="72">
        <v>0</v>
      </c>
      <c r="G38" s="72">
        <v>0</v>
      </c>
      <c r="H38" s="72">
        <f t="shared" si="0"/>
        <v>0</v>
      </c>
      <c r="I38" s="93"/>
      <c r="J38" s="98" t="s">
        <v>36</v>
      </c>
    </row>
    <row r="39" customHeight="1" spans="1:10">
      <c r="A39" s="70"/>
      <c r="B39" s="71"/>
      <c r="C39" s="72"/>
      <c r="D39" s="73"/>
      <c r="E39" s="72"/>
      <c r="F39" s="72">
        <v>0</v>
      </c>
      <c r="G39" s="72">
        <v>0</v>
      </c>
      <c r="H39" s="72">
        <f t="shared" si="0"/>
        <v>0</v>
      </c>
      <c r="I39" s="93"/>
      <c r="J39" s="99"/>
    </row>
    <row r="40" s="56" customFormat="1" customHeight="1" spans="1:10">
      <c r="A40" s="74"/>
      <c r="B40" s="75" t="s">
        <v>37</v>
      </c>
      <c r="C40" s="76">
        <f>SUM(C38)</f>
        <v>0</v>
      </c>
      <c r="D40" s="76">
        <f t="shared" ref="D40:E40" si="15">SUM(D38)</f>
        <v>0</v>
      </c>
      <c r="E40" s="76">
        <f t="shared" si="15"/>
        <v>0</v>
      </c>
      <c r="F40" s="76">
        <f>SUM(F38:F39)</f>
        <v>0</v>
      </c>
      <c r="G40" s="76">
        <f t="shared" ref="G40:H40" si="16">SUM(G38:G39)</f>
        <v>0</v>
      </c>
      <c r="H40" s="76">
        <f t="shared" si="16"/>
        <v>0</v>
      </c>
      <c r="I40" s="96"/>
      <c r="J40" s="100"/>
    </row>
    <row r="41" customHeight="1" spans="1:10">
      <c r="A41" s="70">
        <v>9</v>
      </c>
      <c r="B41" s="71" t="s">
        <v>38</v>
      </c>
      <c r="C41" s="72">
        <v>0</v>
      </c>
      <c r="D41" s="73"/>
      <c r="E41" s="72">
        <f t="shared" si="2"/>
        <v>0</v>
      </c>
      <c r="F41" s="72">
        <v>0</v>
      </c>
      <c r="G41" s="72">
        <v>0</v>
      </c>
      <c r="H41" s="72">
        <f t="shared" si="0"/>
        <v>0</v>
      </c>
      <c r="I41" s="93"/>
      <c r="J41" s="94" t="s">
        <v>39</v>
      </c>
    </row>
    <row r="42" customHeight="1" spans="1:10">
      <c r="A42" s="70"/>
      <c r="B42" s="71"/>
      <c r="C42" s="72"/>
      <c r="D42" s="73"/>
      <c r="E42" s="72"/>
      <c r="F42" s="72">
        <v>0</v>
      </c>
      <c r="G42" s="72">
        <v>0</v>
      </c>
      <c r="H42" s="72">
        <f t="shared" si="0"/>
        <v>0</v>
      </c>
      <c r="I42" s="93"/>
      <c r="J42" s="95"/>
    </row>
    <row r="43" customHeight="1" spans="1:10">
      <c r="A43" s="70"/>
      <c r="B43" s="71"/>
      <c r="C43" s="72"/>
      <c r="D43" s="73"/>
      <c r="E43" s="72"/>
      <c r="F43" s="72">
        <v>0</v>
      </c>
      <c r="G43" s="72">
        <v>0</v>
      </c>
      <c r="H43" s="72">
        <f t="shared" si="0"/>
        <v>0</v>
      </c>
      <c r="I43" s="93"/>
      <c r="J43" s="95"/>
    </row>
    <row r="44" s="56" customFormat="1" customHeight="1" spans="1:10">
      <c r="A44" s="74"/>
      <c r="B44" s="75" t="s">
        <v>40</v>
      </c>
      <c r="C44" s="76">
        <f>SUM(C41)</f>
        <v>0</v>
      </c>
      <c r="D44" s="76">
        <f t="shared" ref="D44:E44" si="17">SUM(D41)</f>
        <v>0</v>
      </c>
      <c r="E44" s="76">
        <f t="shared" si="17"/>
        <v>0</v>
      </c>
      <c r="F44" s="76">
        <f>SUM(F41:F43)</f>
        <v>0</v>
      </c>
      <c r="G44" s="76">
        <f t="shared" ref="G44:H44" si="18">SUM(G41:G43)</f>
        <v>0</v>
      </c>
      <c r="H44" s="76">
        <f t="shared" si="18"/>
        <v>0</v>
      </c>
      <c r="I44" s="96"/>
      <c r="J44" s="97"/>
    </row>
    <row r="45" customHeight="1" spans="1:10">
      <c r="A45" s="77">
        <v>10</v>
      </c>
      <c r="B45" s="71" t="s">
        <v>41</v>
      </c>
      <c r="C45" s="72">
        <v>0</v>
      </c>
      <c r="D45" s="73"/>
      <c r="E45" s="72">
        <f t="shared" si="2"/>
        <v>0</v>
      </c>
      <c r="F45" s="72">
        <v>20</v>
      </c>
      <c r="G45" s="72">
        <v>0</v>
      </c>
      <c r="H45" s="72">
        <f t="shared" si="0"/>
        <v>20</v>
      </c>
      <c r="I45" s="104" t="s">
        <v>42</v>
      </c>
      <c r="J45" s="101"/>
    </row>
    <row r="46" customHeight="1" spans="1:10">
      <c r="A46" s="83"/>
      <c r="B46" s="71"/>
      <c r="C46" s="72"/>
      <c r="D46" s="73"/>
      <c r="E46" s="72"/>
      <c r="F46" s="72">
        <v>28</v>
      </c>
      <c r="G46" s="72">
        <v>0</v>
      </c>
      <c r="H46" s="72">
        <f t="shared" ref="H46:H51" si="19">F46+G46</f>
        <v>28</v>
      </c>
      <c r="I46" s="104" t="s">
        <v>42</v>
      </c>
      <c r="J46" s="102"/>
    </row>
    <row r="47" customHeight="1" spans="1:10">
      <c r="A47" s="83"/>
      <c r="B47" s="71"/>
      <c r="C47" s="72"/>
      <c r="D47" s="73"/>
      <c r="E47" s="72"/>
      <c r="F47" s="72">
        <v>152</v>
      </c>
      <c r="G47" s="72">
        <v>0</v>
      </c>
      <c r="H47" s="72">
        <f t="shared" si="19"/>
        <v>152</v>
      </c>
      <c r="I47" s="104" t="s">
        <v>43</v>
      </c>
      <c r="J47" s="102"/>
    </row>
    <row r="48" customHeight="1" spans="1:10">
      <c r="A48" s="83"/>
      <c r="B48" s="71"/>
      <c r="C48" s="72"/>
      <c r="D48" s="73"/>
      <c r="E48" s="72"/>
      <c r="F48" s="72">
        <v>0</v>
      </c>
      <c r="G48" s="72">
        <v>0</v>
      </c>
      <c r="H48" s="72">
        <f t="shared" si="19"/>
        <v>0</v>
      </c>
      <c r="I48" s="93"/>
      <c r="J48" s="102"/>
    </row>
    <row r="49" customHeight="1" spans="1:10">
      <c r="A49" s="83"/>
      <c r="B49" s="71"/>
      <c r="C49" s="72"/>
      <c r="D49" s="73"/>
      <c r="E49" s="72"/>
      <c r="F49" s="72">
        <v>0</v>
      </c>
      <c r="G49" s="72">
        <v>0</v>
      </c>
      <c r="H49" s="72">
        <f t="shared" si="19"/>
        <v>0</v>
      </c>
      <c r="I49" s="93"/>
      <c r="J49" s="102"/>
    </row>
    <row r="50" customHeight="1" spans="1:10">
      <c r="A50" s="83"/>
      <c r="B50" s="71"/>
      <c r="C50" s="72"/>
      <c r="D50" s="73"/>
      <c r="E50" s="72"/>
      <c r="F50" s="72">
        <v>0</v>
      </c>
      <c r="G50" s="72">
        <v>0</v>
      </c>
      <c r="H50" s="72">
        <f t="shared" si="19"/>
        <v>0</v>
      </c>
      <c r="I50" s="93"/>
      <c r="J50" s="102"/>
    </row>
    <row r="51" customHeight="1" spans="1:10">
      <c r="A51" s="80"/>
      <c r="B51" s="71"/>
      <c r="C51" s="72"/>
      <c r="D51" s="73"/>
      <c r="E51" s="72"/>
      <c r="F51" s="72">
        <v>0</v>
      </c>
      <c r="G51" s="72">
        <v>0</v>
      </c>
      <c r="H51" s="72">
        <f t="shared" si="19"/>
        <v>0</v>
      </c>
      <c r="I51" s="93"/>
      <c r="J51" s="102"/>
    </row>
    <row r="52" s="56" customFormat="1" customHeight="1" spans="1:10">
      <c r="A52" s="74"/>
      <c r="B52" s="75" t="s">
        <v>44</v>
      </c>
      <c r="C52" s="76">
        <f>SUM(C45)</f>
        <v>0</v>
      </c>
      <c r="D52" s="76">
        <f t="shared" ref="D52:E52" si="20">SUM(D45)</f>
        <v>0</v>
      </c>
      <c r="E52" s="76">
        <f t="shared" si="20"/>
        <v>0</v>
      </c>
      <c r="F52" s="76">
        <f>SUM(F45:F51)</f>
        <v>200</v>
      </c>
      <c r="G52" s="76">
        <f t="shared" ref="G52:H52" si="21">SUM(G45:G51)</f>
        <v>0</v>
      </c>
      <c r="H52" s="76">
        <f t="shared" si="21"/>
        <v>200</v>
      </c>
      <c r="I52" s="96"/>
      <c r="J52" s="103"/>
    </row>
    <row r="53" customHeight="1" spans="1:10">
      <c r="A53" s="74"/>
      <c r="B53" s="75" t="s">
        <v>45</v>
      </c>
      <c r="C53" s="76">
        <f>SUM(C52,C44,C40,C37,C32,C27,C24,C21,C16,C13)</f>
        <v>0</v>
      </c>
      <c r="D53" s="76">
        <f t="shared" ref="D53:H53" si="22">SUM(D52,D44,D40,D37,D32,D27,D24,D21,D16,D13)</f>
        <v>0</v>
      </c>
      <c r="E53" s="76">
        <f t="shared" si="22"/>
        <v>0</v>
      </c>
      <c r="F53" s="76">
        <f t="shared" si="22"/>
        <v>200</v>
      </c>
      <c r="G53" s="76">
        <f t="shared" si="22"/>
        <v>0</v>
      </c>
      <c r="H53" s="76">
        <f t="shared" si="22"/>
        <v>200</v>
      </c>
      <c r="I53" s="96"/>
      <c r="J53" s="105"/>
    </row>
    <row r="57" customHeight="1" spans="1:9">
      <c r="A57" s="84" t="s">
        <v>46</v>
      </c>
      <c r="B57" s="85"/>
      <c r="C57" s="86" t="s">
        <v>47</v>
      </c>
      <c r="D57" s="86"/>
      <c r="E57" s="86" t="s">
        <v>48</v>
      </c>
      <c r="F57" s="86"/>
      <c r="G57" s="86" t="s">
        <v>49</v>
      </c>
      <c r="H57" s="86"/>
      <c r="I57" s="106" t="s">
        <v>50</v>
      </c>
    </row>
    <row r="58" customHeight="1" spans="1:9">
      <c r="A58" s="87">
        <f>E53</f>
        <v>0</v>
      </c>
      <c r="B58" s="88"/>
      <c r="C58" s="88">
        <f>H53</f>
        <v>200</v>
      </c>
      <c r="D58" s="88"/>
      <c r="E58" s="88">
        <f>F53</f>
        <v>200</v>
      </c>
      <c r="F58" s="88"/>
      <c r="G58" s="88">
        <f>G53</f>
        <v>0</v>
      </c>
      <c r="H58" s="88"/>
      <c r="I58" s="107">
        <f>A58-C58</f>
        <v>-200</v>
      </c>
    </row>
    <row r="60" customHeight="1" spans="1:9">
      <c r="A60" s="89" t="s">
        <v>51</v>
      </c>
      <c r="B60" s="90"/>
      <c r="C60" s="91" t="s">
        <v>52</v>
      </c>
      <c r="D60" s="89"/>
      <c r="E60" s="89" t="s">
        <v>53</v>
      </c>
      <c r="F60" s="89"/>
      <c r="G60" s="89" t="s">
        <v>54</v>
      </c>
      <c r="H60" s="89"/>
      <c r="I60" s="9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N14" sqref="N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/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/>
      <c r="G7" s="11"/>
      <c r="H7" s="10" t="s">
        <v>64</v>
      </c>
      <c r="I7" s="39"/>
      <c r="J7" s="40">
        <v>43411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1"/>
      <c r="J8" s="16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120</v>
      </c>
      <c r="H12" s="26">
        <v>120</v>
      </c>
      <c r="I12" s="43"/>
      <c r="J12" s="44"/>
      <c r="K12" s="46">
        <v>43410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>
        <v>0</v>
      </c>
      <c r="I13" s="43"/>
      <c r="J13" s="44"/>
      <c r="K13" s="46"/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>
        <v>0</v>
      </c>
      <c r="I14" s="43"/>
      <c r="J14" s="44"/>
      <c r="K14" s="46"/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120</v>
      </c>
      <c r="H18" s="31">
        <f>SUM(H11:H17)</f>
        <v>120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120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120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52</v>
      </c>
      <c r="G23" s="17" t="s">
        <v>82</v>
      </c>
      <c r="H23" s="17"/>
      <c r="I23" s="17"/>
      <c r="J23" s="17" t="s">
        <v>54</v>
      </c>
      <c r="K23" s="17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57</v>
      </c>
      <c r="G28" s="7"/>
      <c r="H28" s="6" t="s">
        <v>58</v>
      </c>
      <c r="I28" s="5"/>
      <c r="J28" s="7" t="s">
        <v>84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85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86</v>
      </c>
      <c r="G30" s="11"/>
      <c r="H30" s="10" t="s">
        <v>64</v>
      </c>
      <c r="I30" s="39"/>
      <c r="J30" s="40">
        <v>43411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65</v>
      </c>
      <c r="I31" s="41"/>
      <c r="J31" s="52" t="s">
        <v>66</v>
      </c>
      <c r="K31" s="53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54" t="s">
        <v>72</v>
      </c>
    </row>
    <row r="34" ht="20.1" customHeight="1" spans="2:11">
      <c r="B34" s="28">
        <v>1</v>
      </c>
      <c r="C34" s="28"/>
      <c r="D34" s="33" t="s">
        <v>91</v>
      </c>
      <c r="E34" s="34" t="s">
        <v>92</v>
      </c>
      <c r="F34" s="28"/>
      <c r="G34" s="26">
        <v>100</v>
      </c>
      <c r="H34" s="26">
        <v>3</v>
      </c>
      <c r="I34" s="43">
        <f>G34*H34</f>
        <v>300</v>
      </c>
      <c r="J34" s="44"/>
      <c r="K34" s="55" t="s">
        <v>93</v>
      </c>
    </row>
    <row r="35" ht="20.1" customHeight="1" spans="2:11">
      <c r="B35" s="28">
        <v>2</v>
      </c>
      <c r="C35" s="28"/>
      <c r="D35" s="33" t="s">
        <v>91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5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5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5</v>
      </c>
      <c r="I37" s="47">
        <f>SUM(I34:J36)</f>
        <v>700</v>
      </c>
      <c r="J37" s="48"/>
      <c r="K37" s="49"/>
    </row>
    <row r="38" ht="20.1" customHeight="1" spans="2:11">
      <c r="B38" s="17" t="s">
        <v>81</v>
      </c>
      <c r="C38" s="17"/>
      <c r="D38" s="17"/>
      <c r="E38" s="17"/>
      <c r="F38" s="17" t="s">
        <v>52</v>
      </c>
      <c r="G38" s="17" t="s">
        <v>82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2018-11-08T09:46:46Z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