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<sst xmlns="http://schemas.openxmlformats.org/spreadsheetml/2006/main" count="113" uniqueCount="91">
  <si>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</si>
  <si>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团号：HMZA-190310-QDH683</t>
  </si>
  <si>
    <t>会议日期：3.12-15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</si>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</sst>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8" fillId="10" borderId="20" applyNumberFormat="0" applyAlignment="0" applyProtection="0">
      <alignment vertical="center"/>
    </xf>
    <xf numFmtId="0" fontId="27" fillId="36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0" workbookViewId="0">
      <selection activeCell="I58" sqref="I5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625"/>
    <col min="8" max="8" width="14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23139</v>
      </c>
      <c r="G8" s="63">
        <v>0</v>
      </c>
      <c r="H8" s="63">
        <f t="shared" ref="H8:H45" si="0">F8+G8</f>
        <v>23139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23139</v>
      </c>
      <c r="G13" s="67">
        <f t="shared" ref="G13:H13" si="1">SUM(G8:G12)</f>
        <v>0</v>
      </c>
      <c r="H13" s="67">
        <f t="shared" si="1"/>
        <v>23139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251790.04</v>
      </c>
      <c r="G22" s="63">
        <v>0</v>
      </c>
      <c r="H22" s="63">
        <f t="shared" si="0"/>
        <v>251790.04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251790.04</v>
      </c>
      <c r="G24" s="67">
        <f t="shared" ref="G24:H24" si="7">SUM(G22:G23)</f>
        <v>0</v>
      </c>
      <c r="H24" s="67">
        <f t="shared" si="7"/>
        <v>251790.04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274929.04</v>
      </c>
      <c r="G53" s="67">
        <f t="shared" si="22"/>
        <v>0</v>
      </c>
      <c r="H53" s="67">
        <f t="shared" si="22"/>
        <v>274929.04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274929.04</v>
      </c>
      <c r="D58" s="79"/>
      <c r="E58" s="79">
        <f>F53</f>
        <v>274929.04</v>
      </c>
      <c r="F58" s="79"/>
      <c r="G58" s="79">
        <f>G53</f>
        <v>0</v>
      </c>
      <c r="H58" s="79"/>
      <c r="I58" s="98">
        <f>A58-C58</f>
        <v>-274929.04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F19" sqref="F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/>
      <c r="J11" s="41"/>
      <c r="K11" s="42" t="s">
        <v>76</v>
      </c>
    </row>
    <row r="12" ht="23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v>0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0</v>
      </c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42</v>
      </c>
      <c r="E15" s="27" t="s">
        <v>81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2019-04-12T08:54:19Z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