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0415" windowHeight="7770"/>
  </bookViews>
  <sheets>
    <sheet name="员工差旅明细" sheetId="1" r:id="rId1"/>
  </sheets>
  <definedNames>
    <definedName name="_xlnm.Print_Area" localSheetId="0">员工差旅明细!$A$1:$K$48</definedName>
  </definedNames>
  <calcPr calcId="124519"/>
</workbook>
</file>

<file path=xl/calcChain.xml><?xml version="1.0" encoding="utf-8"?>
<calcChain xmlns="http://schemas.openxmlformats.org/spreadsheetml/2006/main">
  <c r="H47" i="1"/>
  <c r="I46"/>
  <c r="I45"/>
  <c r="I44"/>
  <c r="I47" s="1"/>
  <c r="J41"/>
  <c r="J40"/>
  <c r="F40"/>
  <c r="J39"/>
  <c r="F39"/>
  <c r="J38"/>
  <c r="F38"/>
  <c r="B31"/>
  <c r="I28"/>
  <c r="G31" s="1"/>
  <c r="H28"/>
  <c r="G28"/>
  <c r="K31" l="1"/>
</calcChain>
</file>

<file path=xl/sharedStrings.xml><?xml version="1.0" encoding="utf-8"?>
<sst xmlns="http://schemas.openxmlformats.org/spreadsheetml/2006/main" count="82" uniqueCount="57">
  <si>
    <t>【员工差旅报销单】</t>
    <phoneticPr fontId="3" type="noConversion"/>
  </si>
  <si>
    <t>姓名:</t>
  </si>
  <si>
    <t>安黎欢</t>
    <phoneticPr fontId="3" type="noConversion"/>
  </si>
  <si>
    <t>职位:</t>
  </si>
  <si>
    <t>项目经理</t>
    <phoneticPr fontId="3" type="noConversion"/>
  </si>
  <si>
    <t>发生地:</t>
  </si>
  <si>
    <t>北京、五大连池</t>
    <phoneticPr fontId="3" type="noConversion"/>
  </si>
  <si>
    <t>部门:</t>
  </si>
  <si>
    <t>业务6组</t>
    <phoneticPr fontId="3" type="noConversion"/>
  </si>
  <si>
    <t>发生日期:</t>
  </si>
  <si>
    <t>1月8日-16日</t>
    <phoneticPr fontId="3" type="noConversion"/>
  </si>
  <si>
    <t>报销日期:</t>
  </si>
  <si>
    <t>团号:</t>
    <phoneticPr fontId="3" type="noConversion"/>
  </si>
  <si>
    <t xml:space="preserve">HMEA-180109-STY299 </t>
    <phoneticPr fontId="3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</si>
  <si>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</si>
  <si>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</si>
  <si>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</si>
  <si>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</si>
  <si>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</si>
  <si>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</si>
  <si>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</si>
  <si>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</si>
  <si>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</si>
  <si>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</si>
  <si>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</si>
  <si>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1月9日家-机场</t>
    <phoneticPr fontId="3" type="noConversion"/>
  </si>
  <si>
    <t>1月16日机场-家</t>
    <phoneticPr fontId="3" type="noConversion"/>
  </si>
  <si>
    <t>1月8日公司-家（拿物料）</t>
    <phoneticPr fontId="3" type="noConversion"/>
  </si>
  <si>
    <t>1月9日五大连池机场-酒店</t>
    <phoneticPr fontId="3" type="noConversion"/>
  </si>
  <si>
    <t>1月9日外出采购水等物料</t>
    <phoneticPr fontId="3" type="noConversion"/>
  </si>
  <si>
    <t>13日温泉国际送机后打车回万豪</t>
    <phoneticPr fontId="3" type="noConversion"/>
  </si>
  <si>
    <t>13日晚打车回万豪酒店</t>
    <phoneticPr fontId="3" type="noConversion"/>
  </si>
  <si>
    <t>14日工程师打车回万豪酒店(两辆车）</t>
    <phoneticPr fontId="3" type="noConversion"/>
  </si>
  <si>
    <t>16日送机后打车回万豪酒店</t>
    <phoneticPr fontId="3" type="noConversion"/>
  </si>
  <si>
    <t>12日打车回酒店</t>
    <phoneticPr fontId="3" type="noConversion"/>
  </si>
  <si>
    <t>住宿费</t>
  </si>
  <si>
    <t>餐费</t>
  </si>
  <si>
    <t>9日午餐</t>
    <phoneticPr fontId="3" type="noConversion"/>
  </si>
  <si>
    <t>16日晚餐</t>
    <phoneticPr fontId="3" type="noConversion"/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</si>
  <si>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</si>
  <si>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</si>
  <si>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</si>
  <si>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</si>
  <si>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</si>
  <si>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</si>
  <si>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</si>
  <si>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</si>
  <si>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  <phoneticPr fontId="3" type="noConversion"/>
  </si>
  <si>
    <t>出差城市</t>
    <phoneticPr fontId="3" type="noConversion"/>
  </si>
  <si>
    <t>出差起止日期</t>
    <phoneticPr fontId="3" type="noConversion"/>
  </si>
  <si>
    <t>每天金额</t>
    <phoneticPr fontId="3" type="noConversion"/>
  </si>
  <si>
    <t>天数</t>
    <phoneticPr fontId="3" type="noConversion"/>
  </si>
  <si>
    <t>合计</t>
    <phoneticPr fontId="3" type="noConversion"/>
  </si>
  <si>
    <t>备注</t>
    <phoneticPr fontId="3" type="noConversion"/>
  </si>
  <si>
    <t>五大连池</t>
    <phoneticPr fontId="3" type="noConversion"/>
  </si>
  <si>
    <t>1月9日-16日</t>
    <phoneticPr fontId="3" type="noConversion"/>
  </si>
  <si>
    <t>1月13日-14日</t>
    <phoneticPr fontId="3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</si>
</sst>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2" xfId="1" applyFont="1" applyBorder="1" applyAlignment="1">
      <alignment horizontal="right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0" borderId="4" xfId="1" applyFont="1" applyBorder="1">
      <alignment vertical="center"/>
    </xf>
    <xf numFmtId="0" fontId="7" fillId="0" borderId="0" xfId="1" applyFont="1" applyBorder="1">
      <alignment vertical="center"/>
    </xf>
    <xf numFmtId="0" fontId="7" fillId="0" borderId="0" xfId="1" applyFont="1" applyBorder="1" applyAlignment="1">
      <alignment horizontal="right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0" borderId="0" xfId="1" applyFont="1" applyFill="1" applyBorder="1">
      <alignment vertical="center"/>
    </xf>
    <xf numFmtId="0" fontId="7" fillId="0" borderId="6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7" xfId="1" applyFont="1" applyBorder="1" applyAlignment="1">
      <alignment horizontal="right" vertical="center"/>
    </xf>
    <xf numFmtId="0" fontId="7" fillId="2" borderId="7" xfId="1" applyFont="1" applyFill="1" applyBorder="1" applyAlignment="1">
      <alignment horizontal="center" vertical="center"/>
    </xf>
    <xf numFmtId="0" fontId="7" fillId="0" borderId="7" xfId="1" applyFont="1" applyFill="1" applyBorder="1">
      <alignment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0" borderId="0" xfId="1" applyFont="1">
      <alignment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176" fontId="7" fillId="3" borderId="11" xfId="1" applyNumberFormat="1" applyFont="1" applyFill="1" applyBorder="1" applyAlignment="1">
      <alignment horizontal="center" vertical="center"/>
    </xf>
    <xf numFmtId="176" fontId="7" fillId="3" borderId="9" xfId="1" applyNumberFormat="1" applyFont="1" applyFill="1" applyBorder="1" applyAlignment="1">
      <alignment horizontal="center" vertical="center"/>
    </xf>
    <xf numFmtId="176" fontId="7" fillId="3" borderId="10" xfId="1" applyNumberFormat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vertical="center"/>
    </xf>
    <xf numFmtId="0" fontId="7" fillId="3" borderId="13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178" fontId="7" fillId="0" borderId="0" xfId="1" applyNumberFormat="1" applyFont="1" applyBorder="1" applyAlignment="1">
      <alignment horizontal="left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179" fontId="8" fillId="0" borderId="11" xfId="1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6" fontId="7" fillId="3" borderId="11" xfId="1" applyNumberFormat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 wrapText="1"/>
    </xf>
    <xf numFmtId="0" fontId="7" fillId="0" borderId="11" xfId="0" applyFont="1" applyBorder="1">
      <alignment vertical="center"/>
    </xf>
    <xf numFmtId="0" fontId="7" fillId="3" borderId="11" xfId="1" applyFont="1" applyFill="1" applyBorder="1" applyAlignment="1">
      <alignment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view="pageBreakPreview" topLeftCell="A10" zoomScaleSheetLayoutView="100" workbookViewId="0">
      <selection activeCell="G15" sqref="G15:G2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spans="2:11" ht="20.100000000000001" customHeight="1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00000000000001" customHeight="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9"/>
    </row>
    <row r="6" spans="2:11" ht="20.100000000000001" customHeight="1">
      <c r="B6" s="10"/>
      <c r="C6" s="11"/>
      <c r="D6" s="12" t="s">
        <v>5</v>
      </c>
      <c r="E6" s="12"/>
      <c r="F6" s="13" t="s">
        <v>6</v>
      </c>
      <c r="G6" s="13"/>
      <c r="H6" s="12" t="s">
        <v>7</v>
      </c>
      <c r="I6" s="11"/>
      <c r="J6" s="13" t="s">
        <v>8</v>
      </c>
      <c r="K6" s="14"/>
    </row>
    <row r="7" spans="2:11" ht="20.100000000000001" customHeight="1">
      <c r="B7" s="10"/>
      <c r="C7" s="11"/>
      <c r="D7" s="12" t="s">
        <v>9</v>
      </c>
      <c r="E7" s="12"/>
      <c r="F7" s="13" t="s">
        <v>10</v>
      </c>
      <c r="G7" s="13"/>
      <c r="H7" s="12" t="s">
        <v>11</v>
      </c>
      <c r="I7" s="15"/>
      <c r="J7" s="13"/>
      <c r="K7" s="14"/>
    </row>
    <row r="8" spans="2:11" ht="20.100000000000001" customHeight="1">
      <c r="B8" s="16"/>
      <c r="C8" s="17"/>
      <c r="D8" s="18"/>
      <c r="E8" s="18"/>
      <c r="F8" s="19"/>
      <c r="G8" s="19"/>
      <c r="H8" s="18" t="s">
        <v>12</v>
      </c>
      <c r="I8" s="20"/>
      <c r="J8" s="21" t="s">
        <v>13</v>
      </c>
      <c r="K8" s="22"/>
    </row>
    <row r="9" spans="2:11" ht="20.100000000000001" customHeight="1"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2:11" ht="20.100000000000001" customHeight="1">
      <c r="B10" s="24" t="s">
        <v>14</v>
      </c>
      <c r="C10" s="25"/>
      <c r="D10" s="26" t="s">
        <v>15</v>
      </c>
      <c r="E10" s="27" t="s">
        <v>16</v>
      </c>
      <c r="F10" s="28"/>
      <c r="G10" s="29" t="s">
        <v>17</v>
      </c>
      <c r="H10" s="30" t="s">
        <v>18</v>
      </c>
      <c r="I10" s="27" t="s">
        <v>19</v>
      </c>
      <c r="J10" s="28"/>
      <c r="K10" s="29" t="s">
        <v>20</v>
      </c>
    </row>
    <row r="11" spans="2:11" ht="20.100000000000001" customHeight="1">
      <c r="B11" s="31">
        <v>1</v>
      </c>
      <c r="C11" s="32"/>
      <c r="D11" s="33" t="s">
        <v>21</v>
      </c>
      <c r="E11" s="31" t="s">
        <v>22</v>
      </c>
      <c r="F11" s="32"/>
      <c r="G11" s="34">
        <v>0</v>
      </c>
      <c r="H11" s="34"/>
      <c r="I11" s="35"/>
      <c r="J11" s="36"/>
      <c r="K11" s="37" t="s">
        <v>23</v>
      </c>
    </row>
    <row r="12" spans="2:11" ht="20.100000000000001" customHeight="1">
      <c r="B12" s="31">
        <v>2</v>
      </c>
      <c r="C12" s="32"/>
      <c r="D12" s="38"/>
      <c r="E12" s="39" t="s">
        <v>24</v>
      </c>
      <c r="F12" s="39"/>
      <c r="G12" s="34">
        <v>209</v>
      </c>
      <c r="H12" s="34">
        <v>209</v>
      </c>
      <c r="I12" s="35"/>
      <c r="J12" s="36"/>
      <c r="K12" s="37" t="s">
        <v>25</v>
      </c>
    </row>
    <row r="13" spans="2:11" ht="20.100000000000001" customHeight="1">
      <c r="B13" s="31">
        <v>2</v>
      </c>
      <c r="C13" s="32"/>
      <c r="D13" s="38"/>
      <c r="E13" s="39" t="s">
        <v>24</v>
      </c>
      <c r="F13" s="39"/>
      <c r="G13" s="34">
        <v>198</v>
      </c>
      <c r="H13" s="34">
        <v>198</v>
      </c>
      <c r="I13" s="35"/>
      <c r="J13" s="36"/>
      <c r="K13" s="37" t="s">
        <v>26</v>
      </c>
    </row>
    <row r="14" spans="2:11" ht="20.100000000000001" customHeight="1">
      <c r="B14" s="31">
        <v>2</v>
      </c>
      <c r="C14" s="32"/>
      <c r="D14" s="38"/>
      <c r="E14" s="39" t="s">
        <v>24</v>
      </c>
      <c r="F14" s="39"/>
      <c r="G14" s="34">
        <v>83.7</v>
      </c>
      <c r="H14" s="34">
        <v>83.7</v>
      </c>
      <c r="I14" s="35"/>
      <c r="J14" s="36"/>
      <c r="K14" s="37" t="s">
        <v>27</v>
      </c>
    </row>
    <row r="15" spans="2:11" ht="20.100000000000001" customHeight="1">
      <c r="B15" s="31">
        <v>2</v>
      </c>
      <c r="C15" s="32"/>
      <c r="D15" s="38"/>
      <c r="E15" s="39" t="s">
        <v>24</v>
      </c>
      <c r="F15" s="39"/>
      <c r="G15" s="34">
        <v>60</v>
      </c>
      <c r="H15" s="34">
        <v>60</v>
      </c>
      <c r="I15" s="35"/>
      <c r="J15" s="36"/>
      <c r="K15" s="37" t="s">
        <v>28</v>
      </c>
    </row>
    <row r="16" spans="2:11" ht="20.100000000000001" customHeight="1">
      <c r="B16" s="31">
        <v>2</v>
      </c>
      <c r="C16" s="32"/>
      <c r="D16" s="38"/>
      <c r="E16" s="39" t="s">
        <v>24</v>
      </c>
      <c r="F16" s="39"/>
      <c r="G16" s="34">
        <v>80</v>
      </c>
      <c r="H16" s="34">
        <v>80</v>
      </c>
      <c r="I16" s="35"/>
      <c r="J16" s="36"/>
      <c r="K16" s="37" t="s">
        <v>29</v>
      </c>
    </row>
    <row r="17" spans="2:11" ht="20.100000000000001" customHeight="1">
      <c r="B17" s="31">
        <v>2</v>
      </c>
      <c r="C17" s="32"/>
      <c r="D17" s="38"/>
      <c r="E17" s="39" t="s">
        <v>24</v>
      </c>
      <c r="F17" s="39"/>
      <c r="G17" s="34">
        <v>20</v>
      </c>
      <c r="H17" s="34">
        <v>20</v>
      </c>
      <c r="I17" s="35"/>
      <c r="J17" s="36"/>
      <c r="K17" s="37" t="s">
        <v>30</v>
      </c>
    </row>
    <row r="18" spans="2:11" ht="20.100000000000001" customHeight="1">
      <c r="B18" s="31">
        <v>2</v>
      </c>
      <c r="C18" s="32"/>
      <c r="D18" s="38"/>
      <c r="E18" s="39" t="s">
        <v>24</v>
      </c>
      <c r="F18" s="39"/>
      <c r="G18" s="34">
        <v>30</v>
      </c>
      <c r="H18" s="34">
        <v>30</v>
      </c>
      <c r="I18" s="35"/>
      <c r="J18" s="36"/>
      <c r="K18" s="37" t="s">
        <v>31</v>
      </c>
    </row>
    <row r="19" spans="2:11" ht="20.100000000000001" customHeight="1">
      <c r="B19" s="31">
        <v>2</v>
      </c>
      <c r="C19" s="32"/>
      <c r="D19" s="38"/>
      <c r="E19" s="39" t="s">
        <v>24</v>
      </c>
      <c r="F19" s="39"/>
      <c r="G19" s="34">
        <v>40</v>
      </c>
      <c r="H19" s="34">
        <v>40</v>
      </c>
      <c r="I19" s="35"/>
      <c r="J19" s="36"/>
      <c r="K19" s="37" t="s">
        <v>32</v>
      </c>
    </row>
    <row r="20" spans="2:11" ht="20.100000000000001" customHeight="1">
      <c r="B20" s="31">
        <v>2</v>
      </c>
      <c r="C20" s="32"/>
      <c r="D20" s="38"/>
      <c r="E20" s="39" t="s">
        <v>24</v>
      </c>
      <c r="F20" s="39"/>
      <c r="G20" s="34">
        <v>20</v>
      </c>
      <c r="H20" s="34">
        <v>20</v>
      </c>
      <c r="I20" s="35"/>
      <c r="J20" s="36"/>
      <c r="K20" s="37" t="s">
        <v>33</v>
      </c>
    </row>
    <row r="21" spans="2:11" ht="20.100000000000001" customHeight="1">
      <c r="B21" s="31">
        <v>2</v>
      </c>
      <c r="C21" s="32"/>
      <c r="D21" s="38"/>
      <c r="E21" s="39" t="s">
        <v>24</v>
      </c>
      <c r="F21" s="39"/>
      <c r="G21" s="34">
        <v>30</v>
      </c>
      <c r="H21" s="34">
        <v>30</v>
      </c>
      <c r="I21" s="35"/>
      <c r="J21" s="36"/>
      <c r="K21" s="37" t="s">
        <v>34</v>
      </c>
    </row>
    <row r="22" spans="2:11" ht="20.100000000000001" customHeight="1">
      <c r="B22" s="31">
        <v>3</v>
      </c>
      <c r="C22" s="32"/>
      <c r="D22" s="38"/>
      <c r="E22" s="31" t="s">
        <v>35</v>
      </c>
      <c r="F22" s="32"/>
      <c r="G22" s="34">
        <v>0</v>
      </c>
      <c r="H22" s="34">
        <v>0</v>
      </c>
      <c r="I22" s="35"/>
      <c r="J22" s="36"/>
      <c r="K22" s="37" t="s">
        <v>23</v>
      </c>
    </row>
    <row r="23" spans="2:11" ht="20.100000000000001" customHeight="1">
      <c r="B23" s="31">
        <v>4</v>
      </c>
      <c r="C23" s="32"/>
      <c r="D23" s="38"/>
      <c r="E23" s="31" t="s">
        <v>36</v>
      </c>
      <c r="F23" s="32"/>
      <c r="G23" s="34">
        <v>61.5</v>
      </c>
      <c r="H23" s="34">
        <v>61.5</v>
      </c>
      <c r="I23" s="35"/>
      <c r="J23" s="36"/>
      <c r="K23" s="37" t="s">
        <v>37</v>
      </c>
    </row>
    <row r="24" spans="2:11" ht="20.100000000000001" customHeight="1">
      <c r="B24" s="31">
        <v>4</v>
      </c>
      <c r="C24" s="32"/>
      <c r="D24" s="38"/>
      <c r="E24" s="31" t="s">
        <v>36</v>
      </c>
      <c r="F24" s="32"/>
      <c r="G24" s="34">
        <v>148</v>
      </c>
      <c r="H24" s="34">
        <v>148</v>
      </c>
      <c r="I24" s="35"/>
      <c r="J24" s="36"/>
      <c r="K24" s="37" t="s">
        <v>38</v>
      </c>
    </row>
    <row r="25" spans="2:11" ht="20.100000000000001" customHeight="1">
      <c r="B25" s="31">
        <v>5</v>
      </c>
      <c r="C25" s="32"/>
      <c r="D25" s="33" t="s">
        <v>39</v>
      </c>
      <c r="E25" s="39"/>
      <c r="F25" s="39"/>
      <c r="G25" s="34">
        <v>0</v>
      </c>
      <c r="H25" s="34"/>
      <c r="I25" s="35"/>
      <c r="J25" s="36"/>
      <c r="K25" s="37"/>
    </row>
    <row r="26" spans="2:11" ht="20.100000000000001" customHeight="1">
      <c r="B26" s="31">
        <v>6</v>
      </c>
      <c r="C26" s="32"/>
      <c r="D26" s="38"/>
      <c r="E26" s="39"/>
      <c r="F26" s="39"/>
      <c r="G26" s="34">
        <v>0</v>
      </c>
      <c r="H26" s="34"/>
      <c r="I26" s="35"/>
      <c r="J26" s="36"/>
      <c r="K26" s="37"/>
    </row>
    <row r="27" spans="2:11" ht="20.100000000000001" customHeight="1">
      <c r="B27" s="31">
        <v>7</v>
      </c>
      <c r="C27" s="32"/>
      <c r="D27" s="40"/>
      <c r="E27" s="39"/>
      <c r="F27" s="39"/>
      <c r="G27" s="34">
        <v>0</v>
      </c>
      <c r="H27" s="34"/>
      <c r="I27" s="35"/>
      <c r="J27" s="36"/>
      <c r="K27" s="37"/>
    </row>
    <row r="28" spans="2:11" ht="20.100000000000001" customHeight="1">
      <c r="B28" s="27" t="s">
        <v>40</v>
      </c>
      <c r="C28" s="41"/>
      <c r="D28" s="41"/>
      <c r="E28" s="41"/>
      <c r="F28" s="28"/>
      <c r="G28" s="42">
        <f>SUM(G11:G27)</f>
        <v>980.2</v>
      </c>
      <c r="H28" s="42">
        <f>SUM(H11:H27)</f>
        <v>980.2</v>
      </c>
      <c r="I28" s="43">
        <f>SUM(I11:J27)</f>
        <v>0</v>
      </c>
      <c r="J28" s="44"/>
      <c r="K28" s="45"/>
    </row>
    <row r="29" spans="2:11" ht="20.100000000000001" customHeight="1">
      <c r="B29" s="23"/>
      <c r="C29" s="23"/>
      <c r="D29" s="23"/>
      <c r="E29" s="23"/>
      <c r="F29" s="23"/>
      <c r="G29" s="23"/>
      <c r="H29" s="23"/>
      <c r="I29" s="23"/>
      <c r="J29" s="46"/>
      <c r="K29" s="23"/>
    </row>
    <row r="30" spans="2:11" ht="20.100000000000001" customHeight="1">
      <c r="B30" s="47" t="s">
        <v>18</v>
      </c>
      <c r="C30" s="47"/>
      <c r="D30" s="47"/>
      <c r="E30" s="47"/>
      <c r="F30" s="47"/>
      <c r="G30" s="47" t="s">
        <v>41</v>
      </c>
      <c r="H30" s="47"/>
      <c r="I30" s="47"/>
      <c r="J30" s="47"/>
      <c r="K30" s="29" t="s">
        <v>42</v>
      </c>
    </row>
    <row r="31" spans="2:11" ht="20.100000000000001" customHeight="1">
      <c r="B31" s="48">
        <f>G28</f>
        <v>980.2</v>
      </c>
      <c r="C31" s="48"/>
      <c r="D31" s="48"/>
      <c r="E31" s="48"/>
      <c r="F31" s="48"/>
      <c r="G31" s="48">
        <f>I28</f>
        <v>0</v>
      </c>
      <c r="H31" s="48"/>
      <c r="I31" s="48"/>
      <c r="J31" s="48"/>
      <c r="K31" s="49">
        <f>SUM(B31:J31)</f>
        <v>980.2</v>
      </c>
    </row>
    <row r="32" spans="2:11" ht="20.100000000000001" customHeight="1"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 ht="20.100000000000001" customHeight="1">
      <c r="B33" s="23" t="s">
        <v>43</v>
      </c>
      <c r="C33" s="23"/>
      <c r="D33" s="23"/>
      <c r="E33" s="23"/>
      <c r="F33" s="23" t="s">
        <v>44</v>
      </c>
      <c r="G33" s="23" t="s">
        <v>45</v>
      </c>
      <c r="H33" s="23"/>
      <c r="I33" s="23"/>
      <c r="J33" s="23" t="s">
        <v>46</v>
      </c>
      <c r="K33" s="23"/>
    </row>
    <row r="36" spans="1:11" ht="18.75">
      <c r="A36" s="2" t="s">
        <v>47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8" spans="1:11" ht="20.100000000000001" customHeight="1">
      <c r="B38" s="5"/>
      <c r="C38" s="6"/>
      <c r="D38" s="7" t="s">
        <v>1</v>
      </c>
      <c r="E38" s="7"/>
      <c r="F38" s="8" t="str">
        <f>F5</f>
        <v>安黎欢</v>
      </c>
      <c r="G38" s="8"/>
      <c r="H38" s="7" t="s">
        <v>3</v>
      </c>
      <c r="I38" s="6"/>
      <c r="J38" s="8" t="str">
        <f>J5</f>
        <v>项目经理</v>
      </c>
      <c r="K38" s="9"/>
    </row>
    <row r="39" spans="1:11" ht="20.100000000000001" customHeight="1">
      <c r="B39" s="10"/>
      <c r="C39" s="11"/>
      <c r="D39" s="12" t="s">
        <v>5</v>
      </c>
      <c r="E39" s="12"/>
      <c r="F39" s="13" t="str">
        <f>F6</f>
        <v>北京、五大连池</v>
      </c>
      <c r="G39" s="13"/>
      <c r="H39" s="12" t="s">
        <v>7</v>
      </c>
      <c r="I39" s="11"/>
      <c r="J39" s="13" t="str">
        <f>J6</f>
        <v>业务6组</v>
      </c>
      <c r="K39" s="14"/>
    </row>
    <row r="40" spans="1:11" ht="20.100000000000001" customHeight="1">
      <c r="B40" s="10"/>
      <c r="C40" s="11"/>
      <c r="D40" s="12" t="s">
        <v>9</v>
      </c>
      <c r="E40" s="12"/>
      <c r="F40" s="13" t="str">
        <f>F7</f>
        <v>1月8日-16日</v>
      </c>
      <c r="G40" s="13"/>
      <c r="H40" s="12" t="s">
        <v>11</v>
      </c>
      <c r="I40" s="15"/>
      <c r="J40" s="13">
        <f>J7</f>
        <v>0</v>
      </c>
      <c r="K40" s="14"/>
    </row>
    <row r="41" spans="1:11" ht="20.100000000000001" customHeight="1">
      <c r="B41" s="16"/>
      <c r="C41" s="17"/>
      <c r="D41" s="18"/>
      <c r="E41" s="18"/>
      <c r="F41" s="19"/>
      <c r="G41" s="19"/>
      <c r="H41" s="18" t="s">
        <v>12</v>
      </c>
      <c r="I41" s="20"/>
      <c r="J41" s="21" t="str">
        <f>J8</f>
        <v xml:space="preserve">HMEA-180109-STY299 </v>
      </c>
      <c r="K41" s="22"/>
    </row>
    <row r="42" spans="1:11" ht="20.100000000000001" customHeight="1"/>
    <row r="43" spans="1:11" ht="20.100000000000001" customHeight="1">
      <c r="B43" s="39"/>
      <c r="C43" s="39"/>
      <c r="D43" s="50" t="s">
        <v>48</v>
      </c>
      <c r="E43" s="39" t="s">
        <v>49</v>
      </c>
      <c r="F43" s="39"/>
      <c r="G43" s="34" t="s">
        <v>50</v>
      </c>
      <c r="H43" s="34" t="s">
        <v>51</v>
      </c>
      <c r="I43" s="51" t="s">
        <v>52</v>
      </c>
      <c r="J43" s="51"/>
      <c r="K43" s="52" t="s">
        <v>53</v>
      </c>
    </row>
    <row r="44" spans="1:11" ht="20.100000000000001" customHeight="1">
      <c r="B44" s="39">
        <v>1</v>
      </c>
      <c r="C44" s="39"/>
      <c r="D44" s="53" t="s">
        <v>54</v>
      </c>
      <c r="E44" s="39" t="s">
        <v>55</v>
      </c>
      <c r="F44" s="39"/>
      <c r="G44" s="34">
        <v>100</v>
      </c>
      <c r="H44" s="34">
        <v>6</v>
      </c>
      <c r="I44" s="35">
        <f>G44*H44</f>
        <v>600</v>
      </c>
      <c r="J44" s="36"/>
      <c r="K44" s="54"/>
    </row>
    <row r="45" spans="1:11" ht="20.100000000000001" customHeight="1">
      <c r="B45" s="39">
        <v>2</v>
      </c>
      <c r="C45" s="39"/>
      <c r="D45" s="53" t="s">
        <v>54</v>
      </c>
      <c r="E45" s="39" t="s">
        <v>56</v>
      </c>
      <c r="F45" s="39"/>
      <c r="G45" s="34">
        <v>200</v>
      </c>
      <c r="H45" s="34">
        <v>2</v>
      </c>
      <c r="I45" s="35">
        <f t="shared" ref="I45:I46" si="0">G45*H45</f>
        <v>400</v>
      </c>
      <c r="J45" s="36"/>
      <c r="K45" s="54"/>
    </row>
    <row r="46" spans="1:11" ht="20.100000000000001" customHeight="1">
      <c r="B46" s="39">
        <v>3</v>
      </c>
      <c r="C46" s="39"/>
      <c r="D46" s="53"/>
      <c r="E46" s="39"/>
      <c r="F46" s="39"/>
      <c r="G46" s="34">
        <v>0</v>
      </c>
      <c r="H46" s="34">
        <v>2</v>
      </c>
      <c r="I46" s="35">
        <f t="shared" si="0"/>
        <v>0</v>
      </c>
      <c r="J46" s="36"/>
      <c r="K46" s="54"/>
    </row>
    <row r="47" spans="1:11" ht="20.100000000000001" customHeight="1">
      <c r="B47" s="27" t="s">
        <v>40</v>
      </c>
      <c r="C47" s="41"/>
      <c r="D47" s="41"/>
      <c r="E47" s="41"/>
      <c r="F47" s="28"/>
      <c r="G47" s="42"/>
      <c r="H47" s="42">
        <f>SUM(H29:H46)</f>
        <v>10</v>
      </c>
      <c r="I47" s="43">
        <f>SUM(I44:J46)</f>
        <v>1000</v>
      </c>
      <c r="J47" s="44"/>
      <c r="K47" s="45"/>
    </row>
    <row r="48" spans="1:11" ht="20.100000000000001" customHeight="1">
      <c r="B48" s="23" t="s">
        <v>43</v>
      </c>
      <c r="C48" s="23"/>
      <c r="D48" s="23"/>
      <c r="E48" s="23"/>
      <c r="F48" s="23" t="s">
        <v>44</v>
      </c>
      <c r="G48" s="23" t="s">
        <v>45</v>
      </c>
      <c r="H48" s="23"/>
      <c r="I48" s="23"/>
      <c r="J48" s="23" t="s">
        <v>46</v>
      </c>
      <c r="K48" s="23"/>
    </row>
  </sheetData>
  <mergeCells count="92">
    <mergeCell ref="B47:F47"/>
    <mergeCell ref="I47:J47"/>
    <mergeCell ref="B45:C45"/>
    <mergeCell ref="E45:F45"/>
    <mergeCell ref="I45:J45"/>
    <mergeCell ref="B46:C46"/>
    <mergeCell ref="E46:F46"/>
    <mergeCell ref="I46:J46"/>
    <mergeCell ref="J41:K41"/>
    <mergeCell ref="B43:C43"/>
    <mergeCell ref="E43:F43"/>
    <mergeCell ref="I43:J43"/>
    <mergeCell ref="B44:C44"/>
    <mergeCell ref="E44:F44"/>
    <mergeCell ref="I44:J44"/>
    <mergeCell ref="A36:K36"/>
    <mergeCell ref="F38:G38"/>
    <mergeCell ref="J38:K38"/>
    <mergeCell ref="F39:G39"/>
    <mergeCell ref="J39:K39"/>
    <mergeCell ref="F40:G40"/>
    <mergeCell ref="J40:K40"/>
    <mergeCell ref="B28:F28"/>
    <mergeCell ref="I28:J28"/>
    <mergeCell ref="B30:F30"/>
    <mergeCell ref="G30:J30"/>
    <mergeCell ref="B31:F31"/>
    <mergeCell ref="G31:J31"/>
    <mergeCell ref="B25:C25"/>
    <mergeCell ref="D25:D27"/>
    <mergeCell ref="E25:F25"/>
    <mergeCell ref="I25:J25"/>
    <mergeCell ref="B26:C26"/>
    <mergeCell ref="E26:F26"/>
    <mergeCell ref="I26:J26"/>
    <mergeCell ref="B27:C27"/>
    <mergeCell ref="E27:F27"/>
    <mergeCell ref="I27:J27"/>
    <mergeCell ref="B23:C23"/>
    <mergeCell ref="E23:F23"/>
    <mergeCell ref="I23:J23"/>
    <mergeCell ref="B24:C24"/>
    <mergeCell ref="E24:F24"/>
    <mergeCell ref="I24:J24"/>
    <mergeCell ref="B21:C21"/>
    <mergeCell ref="E21:F21"/>
    <mergeCell ref="I21:J21"/>
    <mergeCell ref="B22:C22"/>
    <mergeCell ref="E22:F22"/>
    <mergeCell ref="I22:J22"/>
    <mergeCell ref="B19:C19"/>
    <mergeCell ref="E19:F19"/>
    <mergeCell ref="I19:J19"/>
    <mergeCell ref="B20:C20"/>
    <mergeCell ref="E20:F20"/>
    <mergeCell ref="I20:J20"/>
    <mergeCell ref="B17:C17"/>
    <mergeCell ref="E17:F17"/>
    <mergeCell ref="I17:J17"/>
    <mergeCell ref="B18:C18"/>
    <mergeCell ref="E18:F18"/>
    <mergeCell ref="I18:J18"/>
    <mergeCell ref="B15:C15"/>
    <mergeCell ref="E15:F15"/>
    <mergeCell ref="I15:J15"/>
    <mergeCell ref="B16:C16"/>
    <mergeCell ref="E16:F16"/>
    <mergeCell ref="I16:J16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2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3" type="noConversion"/>
  <pageMargins left="0.7" right="0.7" top="0.75" bottom="0.75" header="0.3" footer="0.3"/>
  <pageSetup paperSize="9" scale="7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dcterms:created xsi:type="dcterms:W3CDTF">2018-01-19T08:55:39Z</dcterms:created>
  <dcterms:modified xsi:type="dcterms:W3CDTF">2018-01-19T08:56:17Z</dcterms:modified>
</cp:coreProperties>
</file>