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/>
  <mc:AlternateContent xmlns:mc="http://schemas.openxmlformats.org/markup-compatibility/2006">
    <mc:Choice Requires="x15">
      <x15ac:absPath xmlns:x15ac="http://schemas.microsoft.com/office/spreadsheetml/2010/11/ac" url="C:\Users\Molly\Desktop\"/>
    </mc:Choice>
  </mc:AlternateContent>
  <xr:revisionPtr revIDLastSave="0" documentId="13_ncr:1_{53F96AF2-F9E0-43AB-8AD3-78123A2C1571}" xr6:coauthVersionLast="41" xr6:coauthVersionMax="41" xr10:uidLastSave="{00000000-0000-0000-0000-000000000000}"/>
  <bookViews>
    <workbookView xWindow="-110" yWindow="-110" windowWidth="19420" windowHeight="10420" xr2:uid="{00000000-000D-0000-FFFF-FFFF00000000}"/>
  </bookViews>
  <sheets>
    <sheet name="员工差旅明细" sheetId="2" r:id="rId1"/>
  </sheets>
  <definedNames>
    <definedName name="_xlnm.Print_Area" localSheetId="0">员工差旅明细!$A$1:$K$42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2" i="2" l="1"/>
  <c r="I41" i="2"/>
  <c r="J34" i="2"/>
  <c r="H22" i="2"/>
  <c r="H41" i="2" l="1"/>
  <c r="I40" i="2"/>
  <c r="I39" i="2"/>
  <c r="I38" i="2"/>
  <c r="J35" i="2"/>
  <c r="F34" i="2"/>
  <c r="J33" i="2"/>
  <c r="F33" i="2"/>
  <c r="J32" i="2"/>
  <c r="F32" i="2"/>
  <c r="I22" i="2"/>
  <c r="G25" i="2" s="1"/>
  <c r="B25" i="2"/>
  <c r="K25" i="2" l="1"/>
</calcChain>
</file>

<file path=xl/sharedStrings.xml><?xml version="1.0" encoding="utf-8"?>
<sst xmlns="http://schemas.openxmlformats.org/spreadsheetml/2006/main" count="68" uniqueCount="50">
  <si>
    <t>序号</t>
  </si>
  <si>
    <t>其他</t>
  </si>
  <si>
    <t>合计</t>
  </si>
  <si>
    <t>总监：</t>
  </si>
  <si>
    <t>财务：</t>
  </si>
  <si>
    <t>【员工差旅报销单】</t>
  </si>
  <si>
    <t>姓名:</t>
  </si>
  <si>
    <t>职位:</t>
  </si>
  <si>
    <t>助理</t>
  </si>
  <si>
    <t>发生地:</t>
  </si>
  <si>
    <t>北京</t>
  </si>
  <si>
    <t>部门:</t>
  </si>
  <si>
    <t>企划活动部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</si>
  <si>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</si>
  <si>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</si>
  <si>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</si>
  <si>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</si>
  <si>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</si>
  <si>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</si>
  <si>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</si>
  <si>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</si>
  <si>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</si>
  <si>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</si>
  <si>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</si>
  <si>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</si>
  <si>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</si>
  <si>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</si>
  <si>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</si>
  <si>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过路费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</si>
  <si>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</si>
  <si>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</si>
  <si>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</si>
  <si>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</si>
  <si>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</si>
  <si>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</si>
  <si>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</si>
  <si>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</si>
  <si>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</si>
  <si>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杨苗苗</t>
    <phoneticPr fontId="8" type="noConversion"/>
  </si>
  <si>
    <t>2019年8月17-20日</t>
    <phoneticPr fontId="8" type="noConversion"/>
  </si>
  <si>
    <t>酒店往返展馆</t>
    <phoneticPr fontId="8" type="noConversion"/>
  </si>
  <si>
    <t>滴滴行程单</t>
    <phoneticPr fontId="8" type="noConversion"/>
  </si>
  <si>
    <t>0818 杨苗苗午餐</t>
    <phoneticPr fontId="8" type="noConversion"/>
  </si>
  <si>
    <t>0817 王凤雨杨苗苗晚餐</t>
    <phoneticPr fontId="8" type="noConversion"/>
  </si>
  <si>
    <t>0817  王凤雨杨苗苗午餐</t>
    <phoneticPr fontId="8" type="noConversion"/>
  </si>
  <si>
    <t>0819 王凤雨杨苗苗</t>
    <phoneticPr fontId="8" type="noConversion"/>
  </si>
  <si>
    <t>HMZA-190817-QSK182</t>
    <phoneticPr fontId="8" type="noConversion"/>
  </si>
  <si>
    <t>北京</t>
    <phoneticPr fontId="8" type="noConversion"/>
  </si>
  <si>
    <t>2019年8月16-17日</t>
    <phoneticPr fontId="8" type="noConversion"/>
  </si>
  <si>
    <t>2019年8月18-19日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</si>
</sst>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_ "/>
    <numFmt numFmtId="177" formatCode="#,##0.00;[Red]#,##0.00"/>
    <numFmt numFmtId="178" formatCode="0.00_);[Red]\(0.00\)"/>
    <numFmt numFmtId="179" formatCode="0.00_ "/>
  </numFmts>
  <fonts count="9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69">
    <xf numFmtId="0" fontId="0" fillId="0" borderId="0" xfId="0">
      <alignment vertical="center"/>
    </xf>
    <xf numFmtId="0" fontId="7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0" borderId="0" xfId="2" applyFont="1" applyFill="1" applyBorder="1">
      <alignment vertical="center"/>
    </xf>
    <xf numFmtId="0" fontId="3" fillId="0" borderId="5" xfId="2" applyFont="1" applyFill="1" applyBorder="1">
      <alignment vertical="center"/>
    </xf>
    <xf numFmtId="0" fontId="3" fillId="3" borderId="8" xfId="2" applyFont="1" applyFill="1" applyBorder="1" applyAlignment="1">
      <alignment vertical="center"/>
    </xf>
    <xf numFmtId="0" fontId="4" fillId="0" borderId="8" xfId="2" applyFont="1" applyBorder="1" applyAlignment="1">
      <alignment vertical="center"/>
    </xf>
    <xf numFmtId="176" fontId="3" fillId="0" borderId="0" xfId="2" applyNumberFormat="1" applyFont="1" applyBorder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3" fillId="3" borderId="1" xfId="2" applyFont="1" applyFill="1" applyBorder="1" applyAlignment="1">
      <alignment horizontal="center" vertical="center"/>
    </xf>
    <xf numFmtId="0" fontId="3" fillId="3" borderId="12" xfId="2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2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31" fontId="3" fillId="2" borderId="0" xfId="2" applyNumberFormat="1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3" borderId="4" xfId="2" applyFont="1" applyFill="1" applyBorder="1" applyAlignment="1">
      <alignment horizontal="center" vertical="center"/>
    </xf>
    <xf numFmtId="0" fontId="3" fillId="3" borderId="14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0" fontId="4" fillId="0" borderId="11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0" fontId="3" fillId="3" borderId="3" xfId="2" applyFont="1" applyFill="1" applyBorder="1" applyAlignment="1">
      <alignment horizontal="center" vertical="center"/>
    </xf>
    <xf numFmtId="0" fontId="3" fillId="3" borderId="13" xfId="2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42"/>
  <sheetViews>
    <sheetView tabSelected="1" topLeftCell="B8" workbookViewId="0">
      <selection activeCell="G23" sqref="G23"/>
    </sheetView>
  </sheetViews>
  <sheetFormatPr defaultColWidth="9" defaultRowHeight="14" x14ac:dyDescent="0.25"/>
  <cols>
    <col min="1" max="1" width="1.453125" customWidth="1"/>
    <col min="2" max="3" width="2.26953125" customWidth="1"/>
    <col min="4" max="4" width="12.08984375" customWidth="1"/>
    <col min="5" max="5" width="0.90625" customWidth="1"/>
    <col min="6" max="6" width="18" customWidth="1"/>
    <col min="7" max="7" width="11.6328125" customWidth="1"/>
    <col min="8" max="8" width="11.08984375" customWidth="1"/>
    <col min="9" max="9" width="1" customWidth="1"/>
    <col min="10" max="10" width="11.90625" customWidth="1"/>
    <col min="11" max="11" width="20.90625" customWidth="1"/>
  </cols>
  <sheetData>
    <row r="1" spans="2:11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5" x14ac:dyDescent="0.25">
      <c r="B3" s="42" t="s">
        <v>5</v>
      </c>
      <c r="C3" s="42"/>
      <c r="D3" s="42"/>
      <c r="E3" s="42"/>
      <c r="F3" s="42"/>
      <c r="G3" s="42"/>
      <c r="H3" s="42"/>
      <c r="I3" s="42"/>
      <c r="J3" s="42"/>
      <c r="K3" s="42"/>
    </row>
    <row r="4" spans="2:11" ht="20.149999999999999" customHeight="1" x14ac:dyDescent="0.25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1" ht="20.149999999999999" customHeight="1" x14ac:dyDescent="0.25">
      <c r="B5" s="3"/>
      <c r="C5" s="4"/>
      <c r="D5" s="5" t="s">
        <v>6</v>
      </c>
      <c r="E5" s="5"/>
      <c r="F5" s="43" t="s">
        <v>38</v>
      </c>
      <c r="G5" s="43"/>
      <c r="H5" s="5" t="s">
        <v>7</v>
      </c>
      <c r="I5" s="4"/>
      <c r="J5" s="43" t="s">
        <v>8</v>
      </c>
      <c r="K5" s="44"/>
    </row>
    <row r="6" spans="2:11" ht="20.149999999999999" customHeight="1" x14ac:dyDescent="0.25">
      <c r="B6" s="6"/>
      <c r="C6" s="7"/>
      <c r="D6" s="8" t="s">
        <v>9</v>
      </c>
      <c r="E6" s="8"/>
      <c r="F6" s="45" t="s">
        <v>10</v>
      </c>
      <c r="G6" s="45"/>
      <c r="H6" s="8" t="s">
        <v>11</v>
      </c>
      <c r="I6" s="7"/>
      <c r="J6" s="45" t="s">
        <v>12</v>
      </c>
      <c r="K6" s="46"/>
    </row>
    <row r="7" spans="2:11" ht="20.149999999999999" customHeight="1" x14ac:dyDescent="0.25">
      <c r="B7" s="6"/>
      <c r="C7" s="7"/>
      <c r="D7" s="8" t="s">
        <v>13</v>
      </c>
      <c r="E7" s="8"/>
      <c r="F7" s="45" t="s">
        <v>39</v>
      </c>
      <c r="G7" s="45"/>
      <c r="H7" s="8" t="s">
        <v>14</v>
      </c>
      <c r="I7" s="22"/>
      <c r="J7" s="47">
        <v>43698</v>
      </c>
      <c r="K7" s="46"/>
    </row>
    <row r="8" spans="2:11" ht="20.149999999999999" customHeight="1" x14ac:dyDescent="0.25">
      <c r="B8" s="9"/>
      <c r="C8" s="10"/>
      <c r="D8" s="11"/>
      <c r="E8" s="11"/>
      <c r="F8" s="12"/>
      <c r="G8" s="12"/>
      <c r="H8" s="11" t="s">
        <v>15</v>
      </c>
      <c r="I8" s="23"/>
      <c r="J8" s="48" t="s">
        <v>46</v>
      </c>
      <c r="K8" s="49"/>
    </row>
    <row r="9" spans="2:11" ht="20.149999999999999" customHeight="1" x14ac:dyDescent="0.25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.149999999999999" customHeight="1" x14ac:dyDescent="0.25">
      <c r="B10" s="50" t="s">
        <v>0</v>
      </c>
      <c r="C10" s="51"/>
      <c r="D10" s="14" t="s">
        <v>16</v>
      </c>
      <c r="E10" s="52" t="s">
        <v>17</v>
      </c>
      <c r="F10" s="53"/>
      <c r="G10" s="16" t="s">
        <v>18</v>
      </c>
      <c r="H10" s="15" t="s">
        <v>19</v>
      </c>
      <c r="I10" s="52" t="s">
        <v>20</v>
      </c>
      <c r="J10" s="53"/>
      <c r="K10" s="16" t="s">
        <v>21</v>
      </c>
    </row>
    <row r="11" spans="2:11" ht="20.149999999999999" customHeight="1" x14ac:dyDescent="0.25">
      <c r="B11" s="38">
        <v>1</v>
      </c>
      <c r="C11" s="39"/>
      <c r="D11" s="64" t="s">
        <v>22</v>
      </c>
      <c r="E11" s="38" t="s">
        <v>23</v>
      </c>
      <c r="F11" s="39"/>
      <c r="G11" s="17">
        <v>0</v>
      </c>
      <c r="H11" s="17">
        <v>0</v>
      </c>
      <c r="I11" s="54"/>
      <c r="J11" s="55"/>
      <c r="K11" s="24" t="s">
        <v>24</v>
      </c>
    </row>
    <row r="12" spans="2:11" ht="23" customHeight="1" x14ac:dyDescent="0.25">
      <c r="B12" s="38">
        <v>2</v>
      </c>
      <c r="C12" s="39"/>
      <c r="D12" s="65"/>
      <c r="E12" s="40" t="s">
        <v>25</v>
      </c>
      <c r="F12" s="41"/>
      <c r="G12" s="17">
        <v>84.45</v>
      </c>
      <c r="H12" s="17">
        <v>84.45</v>
      </c>
      <c r="I12" s="54"/>
      <c r="J12" s="55"/>
      <c r="K12" s="24" t="s">
        <v>41</v>
      </c>
    </row>
    <row r="13" spans="2:11" ht="23" customHeight="1" x14ac:dyDescent="0.25">
      <c r="B13" s="38">
        <v>3</v>
      </c>
      <c r="C13" s="39"/>
      <c r="D13" s="65"/>
      <c r="E13" s="67"/>
      <c r="F13" s="68"/>
      <c r="G13" s="37">
        <v>34.26</v>
      </c>
      <c r="H13" s="37">
        <v>34.26</v>
      </c>
      <c r="I13" s="35"/>
      <c r="J13" s="36"/>
      <c r="K13" s="24" t="s">
        <v>41</v>
      </c>
    </row>
    <row r="14" spans="2:11" ht="23" customHeight="1" x14ac:dyDescent="0.25">
      <c r="B14" s="38">
        <v>4</v>
      </c>
      <c r="C14" s="39"/>
      <c r="D14" s="65"/>
      <c r="E14" s="56"/>
      <c r="F14" s="57"/>
      <c r="G14" s="32">
        <v>88</v>
      </c>
      <c r="H14" s="32">
        <v>88</v>
      </c>
      <c r="I14" s="30"/>
      <c r="J14" s="31"/>
      <c r="K14" s="24" t="s">
        <v>40</v>
      </c>
    </row>
    <row r="15" spans="2:11" ht="20.149999999999999" customHeight="1" x14ac:dyDescent="0.25">
      <c r="B15" s="38">
        <v>5</v>
      </c>
      <c r="C15" s="39"/>
      <c r="D15" s="65"/>
      <c r="E15" s="38" t="s">
        <v>26</v>
      </c>
      <c r="F15" s="39"/>
      <c r="G15" s="17">
        <v>0</v>
      </c>
      <c r="H15" s="17"/>
      <c r="I15" s="54"/>
      <c r="J15" s="55"/>
      <c r="K15" s="24" t="s">
        <v>24</v>
      </c>
    </row>
    <row r="16" spans="2:11" ht="20.149999999999999" customHeight="1" x14ac:dyDescent="0.25">
      <c r="B16" s="38">
        <v>6</v>
      </c>
      <c r="C16" s="39"/>
      <c r="D16" s="65"/>
      <c r="E16" s="40" t="s">
        <v>27</v>
      </c>
      <c r="F16" s="41"/>
      <c r="G16" s="17">
        <v>34.56</v>
      </c>
      <c r="H16" s="17">
        <v>34.56</v>
      </c>
      <c r="I16" s="54"/>
      <c r="J16" s="55"/>
      <c r="K16" s="24" t="s">
        <v>42</v>
      </c>
    </row>
    <row r="17" spans="1:11" ht="20.149999999999999" customHeight="1" x14ac:dyDescent="0.25">
      <c r="B17" s="38">
        <v>7</v>
      </c>
      <c r="C17" s="39"/>
      <c r="D17" s="34"/>
      <c r="E17" s="67"/>
      <c r="F17" s="68"/>
      <c r="G17" s="37">
        <v>91.66</v>
      </c>
      <c r="H17" s="37">
        <v>91.66</v>
      </c>
      <c r="I17" s="35"/>
      <c r="J17" s="36"/>
      <c r="K17" s="24" t="s">
        <v>43</v>
      </c>
    </row>
    <row r="18" spans="1:11" ht="20.149999999999999" customHeight="1" x14ac:dyDescent="0.25">
      <c r="B18" s="38">
        <v>8</v>
      </c>
      <c r="C18" s="39"/>
      <c r="D18" s="34"/>
      <c r="E18" s="67"/>
      <c r="F18" s="68"/>
      <c r="G18" s="37">
        <v>60.3</v>
      </c>
      <c r="H18" s="37">
        <v>60.3</v>
      </c>
      <c r="I18" s="35"/>
      <c r="J18" s="36"/>
      <c r="K18" s="24" t="s">
        <v>44</v>
      </c>
    </row>
    <row r="19" spans="1:11" ht="20.149999999999999" customHeight="1" x14ac:dyDescent="0.25">
      <c r="B19" s="38">
        <v>9</v>
      </c>
      <c r="C19" s="39"/>
      <c r="D19" s="33"/>
      <c r="E19" s="56"/>
      <c r="F19" s="57"/>
      <c r="G19" s="32">
        <v>107.5</v>
      </c>
      <c r="H19" s="32">
        <v>107.5</v>
      </c>
      <c r="I19" s="30"/>
      <c r="J19" s="31"/>
      <c r="K19" s="24" t="s">
        <v>45</v>
      </c>
    </row>
    <row r="20" spans="1:11" ht="20.149999999999999" customHeight="1" x14ac:dyDescent="0.25">
      <c r="B20" s="38">
        <v>10</v>
      </c>
      <c r="C20" s="39"/>
      <c r="D20" s="64" t="s">
        <v>1</v>
      </c>
      <c r="E20" s="58" t="s">
        <v>28</v>
      </c>
      <c r="F20" s="58"/>
      <c r="G20" s="17">
        <v>0</v>
      </c>
      <c r="H20" s="17">
        <v>0</v>
      </c>
      <c r="I20" s="54"/>
      <c r="J20" s="55"/>
      <c r="K20" s="24"/>
    </row>
    <row r="21" spans="1:11" ht="20.149999999999999" customHeight="1" x14ac:dyDescent="0.25">
      <c r="B21" s="38">
        <v>11</v>
      </c>
      <c r="C21" s="39"/>
      <c r="D21" s="65"/>
      <c r="E21" s="58"/>
      <c r="F21" s="58"/>
      <c r="G21" s="17">
        <v>0</v>
      </c>
      <c r="H21" s="17"/>
      <c r="I21" s="54"/>
      <c r="J21" s="55"/>
      <c r="K21" s="24"/>
    </row>
    <row r="22" spans="1:11" ht="20.149999999999999" customHeight="1" x14ac:dyDescent="0.25">
      <c r="B22" s="52" t="s">
        <v>2</v>
      </c>
      <c r="C22" s="59"/>
      <c r="D22" s="59"/>
      <c r="E22" s="59"/>
      <c r="F22" s="53"/>
      <c r="G22" s="18">
        <f>SUM(G11:G21)</f>
        <v>500.73</v>
      </c>
      <c r="H22" s="18">
        <f>SUM(H11:H21)</f>
        <v>500.73</v>
      </c>
      <c r="I22" s="60">
        <f>SUM(I11:J21)</f>
        <v>0</v>
      </c>
      <c r="J22" s="61"/>
      <c r="K22" s="25"/>
    </row>
    <row r="23" spans="1:11" ht="20.149999999999999" customHeight="1" x14ac:dyDescent="0.25">
      <c r="B23" s="13"/>
      <c r="C23" s="13"/>
      <c r="D23" s="13"/>
      <c r="E23" s="13"/>
      <c r="F23" s="13"/>
      <c r="G23" s="13"/>
      <c r="H23" s="13"/>
      <c r="I23" s="13"/>
      <c r="J23" s="26"/>
      <c r="K23" s="13"/>
    </row>
    <row r="24" spans="1:11" ht="20.149999999999999" customHeight="1" x14ac:dyDescent="0.25">
      <c r="B24" s="62" t="s">
        <v>19</v>
      </c>
      <c r="C24" s="62"/>
      <c r="D24" s="62"/>
      <c r="E24" s="62"/>
      <c r="F24" s="62"/>
      <c r="G24" s="62" t="s">
        <v>29</v>
      </c>
      <c r="H24" s="62"/>
      <c r="I24" s="62"/>
      <c r="J24" s="62"/>
      <c r="K24" s="16" t="s">
        <v>30</v>
      </c>
    </row>
    <row r="25" spans="1:11" ht="20.149999999999999" customHeight="1" x14ac:dyDescent="0.25">
      <c r="B25" s="63">
        <f>H22</f>
        <v>500.73</v>
      </c>
      <c r="C25" s="63"/>
      <c r="D25" s="63"/>
      <c r="E25" s="63"/>
      <c r="F25" s="63"/>
      <c r="G25" s="63">
        <f>I22</f>
        <v>0</v>
      </c>
      <c r="H25" s="63"/>
      <c r="I25" s="63"/>
      <c r="J25" s="63"/>
      <c r="K25" s="27">
        <f>SUM(B25:J25)</f>
        <v>500.73</v>
      </c>
    </row>
    <row r="26" spans="1:11" ht="20.149999999999999" customHeight="1" x14ac:dyDescent="0.25">
      <c r="B26" s="13"/>
      <c r="C26" s="13"/>
      <c r="D26" s="13"/>
      <c r="E26" s="13"/>
      <c r="F26" s="13"/>
      <c r="G26" s="13"/>
      <c r="H26" s="13"/>
      <c r="I26" s="13"/>
      <c r="J26" s="13"/>
      <c r="K26" s="13"/>
    </row>
    <row r="27" spans="1:11" ht="20.149999999999999" customHeight="1" x14ac:dyDescent="0.25">
      <c r="B27" s="13" t="s">
        <v>31</v>
      </c>
      <c r="C27" s="13"/>
      <c r="D27" s="13"/>
      <c r="E27" s="13"/>
      <c r="F27" s="13" t="s">
        <v>3</v>
      </c>
      <c r="G27" s="13" t="s">
        <v>32</v>
      </c>
      <c r="H27" s="13"/>
      <c r="I27" s="13"/>
      <c r="J27" s="13" t="s">
        <v>4</v>
      </c>
      <c r="K27" s="13"/>
    </row>
    <row r="30" spans="1:11" ht="17.5" x14ac:dyDescent="0.25">
      <c r="A30" s="42" t="s">
        <v>33</v>
      </c>
      <c r="B30" s="42"/>
      <c r="C30" s="42"/>
      <c r="D30" s="42"/>
      <c r="E30" s="42"/>
      <c r="F30" s="42"/>
      <c r="G30" s="42"/>
      <c r="H30" s="42"/>
      <c r="I30" s="42"/>
      <c r="J30" s="42"/>
      <c r="K30" s="42"/>
    </row>
    <row r="32" spans="1:11" ht="20.149999999999999" customHeight="1" x14ac:dyDescent="0.25">
      <c r="B32" s="3"/>
      <c r="C32" s="4"/>
      <c r="D32" s="5" t="s">
        <v>6</v>
      </c>
      <c r="E32" s="5"/>
      <c r="F32" s="43" t="str">
        <f>F5</f>
        <v>杨苗苗</v>
      </c>
      <c r="G32" s="43"/>
      <c r="H32" s="5" t="s">
        <v>7</v>
      </c>
      <c r="I32" s="4"/>
      <c r="J32" s="43" t="str">
        <f>J5</f>
        <v>助理</v>
      </c>
      <c r="K32" s="44"/>
    </row>
    <row r="33" spans="2:11" ht="20.149999999999999" customHeight="1" x14ac:dyDescent="0.25">
      <c r="B33" s="6"/>
      <c r="C33" s="7"/>
      <c r="D33" s="8" t="s">
        <v>9</v>
      </c>
      <c r="E33" s="8"/>
      <c r="F33" s="45" t="str">
        <f>F6</f>
        <v>北京</v>
      </c>
      <c r="G33" s="45"/>
      <c r="H33" s="8" t="s">
        <v>11</v>
      </c>
      <c r="I33" s="7"/>
      <c r="J33" s="45" t="str">
        <f>J6</f>
        <v>企划活动部</v>
      </c>
      <c r="K33" s="46"/>
    </row>
    <row r="34" spans="2:11" ht="20.149999999999999" customHeight="1" x14ac:dyDescent="0.25">
      <c r="B34" s="6"/>
      <c r="C34" s="7"/>
      <c r="D34" s="8" t="s">
        <v>13</v>
      </c>
      <c r="E34" s="8"/>
      <c r="F34" s="45" t="str">
        <f>F7</f>
        <v>2019年8月17-20日</v>
      </c>
      <c r="G34" s="45"/>
      <c r="H34" s="8" t="s">
        <v>14</v>
      </c>
      <c r="I34" s="22"/>
      <c r="J34" s="47">
        <f>J7</f>
        <v>43698</v>
      </c>
      <c r="K34" s="46"/>
    </row>
    <row r="35" spans="2:11" ht="20.149999999999999" customHeight="1" x14ac:dyDescent="0.25">
      <c r="B35" s="9"/>
      <c r="C35" s="10"/>
      <c r="D35" s="11"/>
      <c r="E35" s="11"/>
      <c r="F35" s="12"/>
      <c r="G35" s="12"/>
      <c r="H35" s="11" t="s">
        <v>15</v>
      </c>
      <c r="I35" s="23"/>
      <c r="J35" s="48" t="str">
        <f>J8</f>
        <v>HMZA-190817-QSK182</v>
      </c>
      <c r="K35" s="49"/>
    </row>
    <row r="36" spans="2:11" ht="20.149999999999999" customHeight="1" x14ac:dyDescent="0.25"/>
    <row r="37" spans="2:11" ht="20.149999999999999" customHeight="1" x14ac:dyDescent="0.25">
      <c r="B37" s="58"/>
      <c r="C37" s="58"/>
      <c r="D37" s="19" t="s">
        <v>34</v>
      </c>
      <c r="E37" s="58" t="s">
        <v>35</v>
      </c>
      <c r="F37" s="58"/>
      <c r="G37" s="17" t="s">
        <v>36</v>
      </c>
      <c r="H37" s="17" t="s">
        <v>37</v>
      </c>
      <c r="I37" s="66" t="s">
        <v>2</v>
      </c>
      <c r="J37" s="66"/>
      <c r="K37" s="28" t="s">
        <v>21</v>
      </c>
    </row>
    <row r="38" spans="2:11" ht="20.149999999999999" customHeight="1" x14ac:dyDescent="0.25">
      <c r="B38" s="58">
        <v>1</v>
      </c>
      <c r="C38" s="58"/>
      <c r="D38" s="20" t="s">
        <v>47</v>
      </c>
      <c r="E38" s="58" t="s">
        <v>48</v>
      </c>
      <c r="F38" s="58"/>
      <c r="G38" s="17">
        <v>200</v>
      </c>
      <c r="H38" s="17">
        <v>2</v>
      </c>
      <c r="I38" s="54">
        <f>G38*H38</f>
        <v>400</v>
      </c>
      <c r="J38" s="55"/>
      <c r="K38" s="29"/>
    </row>
    <row r="39" spans="2:11" ht="20.149999999999999" customHeight="1" x14ac:dyDescent="0.25">
      <c r="B39" s="58">
        <v>2</v>
      </c>
      <c r="C39" s="58"/>
      <c r="D39" s="20" t="s">
        <v>47</v>
      </c>
      <c r="E39" s="58" t="s">
        <v>49</v>
      </c>
      <c r="F39" s="58"/>
      <c r="G39" s="17">
        <v>100</v>
      </c>
      <c r="H39" s="17">
        <v>2</v>
      </c>
      <c r="I39" s="54">
        <f t="shared" ref="I39:I40" si="0">G39*H39</f>
        <v>200</v>
      </c>
      <c r="J39" s="55"/>
      <c r="K39" s="29"/>
    </row>
    <row r="40" spans="2:11" ht="20.149999999999999" customHeight="1" x14ac:dyDescent="0.25">
      <c r="B40" s="58">
        <v>3</v>
      </c>
      <c r="C40" s="58"/>
      <c r="D40" s="20"/>
      <c r="E40" s="58"/>
      <c r="F40" s="58"/>
      <c r="G40" s="17">
        <v>0</v>
      </c>
      <c r="H40" s="17">
        <v>0</v>
      </c>
      <c r="I40" s="54">
        <f t="shared" si="0"/>
        <v>0</v>
      </c>
      <c r="J40" s="55"/>
      <c r="K40" s="29"/>
    </row>
    <row r="41" spans="2:11" ht="20.149999999999999" customHeight="1" x14ac:dyDescent="0.25">
      <c r="B41" s="52" t="s">
        <v>2</v>
      </c>
      <c r="C41" s="59"/>
      <c r="D41" s="59"/>
      <c r="E41" s="59"/>
      <c r="F41" s="53"/>
      <c r="G41" s="18"/>
      <c r="H41" s="18">
        <f>SUM(H23:H40)</f>
        <v>4</v>
      </c>
      <c r="I41" s="60">
        <f>SUM(I38:J40)</f>
        <v>600</v>
      </c>
      <c r="J41" s="61"/>
      <c r="K41" s="25"/>
    </row>
    <row r="42" spans="2:11" ht="20.149999999999999" customHeight="1" x14ac:dyDescent="0.25">
      <c r="B42" s="13" t="s">
        <v>31</v>
      </c>
      <c r="C42" s="13"/>
      <c r="D42" s="13"/>
      <c r="E42" s="13"/>
      <c r="F42" s="13" t="s">
        <v>3</v>
      </c>
      <c r="G42" s="13" t="s">
        <v>32</v>
      </c>
      <c r="H42" s="13"/>
      <c r="I42" s="13"/>
      <c r="J42" s="13" t="s">
        <v>4</v>
      </c>
      <c r="K42" s="13"/>
    </row>
  </sheetData>
  <mergeCells count="64">
    <mergeCell ref="B41:F41"/>
    <mergeCell ref="I41:J41"/>
    <mergeCell ref="D11:D16"/>
    <mergeCell ref="D20:D21"/>
    <mergeCell ref="B39:C39"/>
    <mergeCell ref="E39:F39"/>
    <mergeCell ref="I39:J39"/>
    <mergeCell ref="B40:C40"/>
    <mergeCell ref="E40:F40"/>
    <mergeCell ref="I40:J40"/>
    <mergeCell ref="J35:K35"/>
    <mergeCell ref="B37:C37"/>
    <mergeCell ref="E37:F37"/>
    <mergeCell ref="I37:J37"/>
    <mergeCell ref="B38:C38"/>
    <mergeCell ref="E38:F38"/>
    <mergeCell ref="I38:J38"/>
    <mergeCell ref="F32:G32"/>
    <mergeCell ref="J32:K32"/>
    <mergeCell ref="F33:G33"/>
    <mergeCell ref="J33:K33"/>
    <mergeCell ref="F34:G34"/>
    <mergeCell ref="J34:K34"/>
    <mergeCell ref="B24:F24"/>
    <mergeCell ref="G24:J24"/>
    <mergeCell ref="B25:F25"/>
    <mergeCell ref="G25:J25"/>
    <mergeCell ref="A30:K30"/>
    <mergeCell ref="B21:C21"/>
    <mergeCell ref="E21:F21"/>
    <mergeCell ref="I21:J21"/>
    <mergeCell ref="B22:F22"/>
    <mergeCell ref="I22:J22"/>
    <mergeCell ref="B16:C16"/>
    <mergeCell ref="I16:J16"/>
    <mergeCell ref="B20:C20"/>
    <mergeCell ref="E20:F20"/>
    <mergeCell ref="I20:J20"/>
    <mergeCell ref="E16:F19"/>
    <mergeCell ref="B17:C17"/>
    <mergeCell ref="B18:C18"/>
    <mergeCell ref="B12:C12"/>
    <mergeCell ref="I12:J12"/>
    <mergeCell ref="E12:F14"/>
    <mergeCell ref="B14:C14"/>
    <mergeCell ref="B15:C15"/>
    <mergeCell ref="E15:F15"/>
    <mergeCell ref="I15:J15"/>
    <mergeCell ref="B13:C13"/>
    <mergeCell ref="B19:C19"/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</mergeCells>
  <phoneticPr fontId="8" type="noConversion"/>
  <pageMargins left="0.69930555555555596" right="0.69930555555555596" top="0.75" bottom="0.75" header="0.3" footer="0.3"/>
  <pageSetup paperSize="9" scale="92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Windows 用户</cp:lastModifiedBy>
  <cp:lastPrinted>2019-08-22T10:44:11Z</cp:lastPrinted>
  <dcterms:created xsi:type="dcterms:W3CDTF">2014-04-15T08:52:00Z</dcterms:created>
  <dcterms:modified xsi:type="dcterms:W3CDTF">2019-08-22T10:44:13Z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