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13_ncr:1_{7065D9D2-8936-4A0D-A6DE-914A50599AAB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需求" sheetId="1" r:id="rId1"/>
  </sheets>
  <definedNames>
    <definedName name="_xlnm.Print_Area" localSheetId="0">需求!$A$1:$I$132</definedName>
  </definedNames>
  <calcPr calcId="181029" concurrentCalc="0"/>
</workbook>
</file>

<file path=xl/calcChain.xml><?xml version="1.0" encoding="utf-8"?>
<calcChain xmlns="http://schemas.openxmlformats.org/spreadsheetml/2006/main">
  <c r="I122" i="1" l="1"/>
  <c r="I121" i="1"/>
  <c r="I120" i="1"/>
  <c r="I110" i="1"/>
  <c r="I109" i="1"/>
  <c r="I108" i="1"/>
  <c r="I104" i="1"/>
  <c r="I103" i="1"/>
  <c r="I102" i="1"/>
  <c r="I98" i="1"/>
  <c r="I97" i="1"/>
  <c r="I96" i="1"/>
  <c r="I92" i="1"/>
  <c r="I91" i="1"/>
  <c r="I90" i="1"/>
  <c r="I86" i="1"/>
  <c r="I85" i="1"/>
  <c r="I84" i="1"/>
  <c r="I80" i="1"/>
  <c r="I79" i="1"/>
  <c r="I78" i="1"/>
  <c r="I74" i="1"/>
  <c r="I73" i="1"/>
  <c r="I72" i="1"/>
  <c r="I68" i="1"/>
  <c r="I67" i="1"/>
  <c r="I66" i="1"/>
  <c r="I62" i="1"/>
  <c r="I61" i="1"/>
  <c r="I60" i="1"/>
  <c r="I56" i="1"/>
  <c r="I55" i="1"/>
  <c r="I54" i="1"/>
  <c r="I50" i="1"/>
  <c r="I49" i="1"/>
  <c r="I48" i="1"/>
  <c r="I44" i="1"/>
  <c r="I43" i="1"/>
  <c r="I42" i="1"/>
  <c r="I38" i="1"/>
  <c r="I37" i="1"/>
  <c r="I36" i="1"/>
  <c r="I32" i="1"/>
  <c r="I31" i="1"/>
  <c r="I30" i="1"/>
  <c r="I26" i="1"/>
  <c r="I25" i="1"/>
  <c r="I24" i="1"/>
  <c r="I20" i="1"/>
  <c r="I19" i="1"/>
  <c r="I18" i="1"/>
  <c r="I14" i="1"/>
  <c r="I13" i="1"/>
  <c r="I12" i="1"/>
  <c r="I8" i="1"/>
  <c r="I7" i="1"/>
  <c r="I115" i="1"/>
  <c r="I116" i="1"/>
  <c r="I114" i="1"/>
  <c r="I124" i="1"/>
  <c r="I125" i="1"/>
  <c r="I126" i="1"/>
</calcChain>
</file>

<file path=xl/sharedStrings.xml><?xml version="1.0" encoding="utf-8"?>
<sst xmlns="http://schemas.openxmlformats.org/spreadsheetml/2006/main" count="348" uniqueCount="52">
  <si>
    <t>会议场地租赁
Site</t>
    <phoneticPr fontId="3" type="noConversion"/>
  </si>
  <si>
    <t>会务组织
Organization</t>
    <phoneticPr fontId="2" type="noConversion"/>
  </si>
  <si>
    <t>会议短信和签到信息平台
Conference information message and sign-in system</t>
    <phoneticPr fontId="2" type="noConversion"/>
  </si>
  <si>
    <t>时间
Date</t>
    <phoneticPr fontId="3" type="noConversion"/>
  </si>
  <si>
    <t>地点
Location</t>
    <phoneticPr fontId="3" type="noConversion"/>
  </si>
  <si>
    <t>区域
Zone</t>
    <phoneticPr fontId="2" type="noConversion"/>
  </si>
  <si>
    <t>品名
Item</t>
    <phoneticPr fontId="3" type="noConversion"/>
  </si>
  <si>
    <t>详述性能
Requipment Description</t>
    <phoneticPr fontId="3" type="noConversion"/>
  </si>
  <si>
    <t>次数
Time</t>
    <phoneticPr fontId="2" type="noConversion"/>
  </si>
  <si>
    <t>数量
Amount</t>
    <phoneticPr fontId="3" type="noConversion"/>
  </si>
  <si>
    <t>晚餐（D1）
Supper</t>
    <phoneticPr fontId="2" type="noConversion"/>
  </si>
  <si>
    <t>索赔A1区域
Warranty A1 Area</t>
    <phoneticPr fontId="2" type="noConversion"/>
  </si>
  <si>
    <t>2021年售后索赔区域会需求描述
2021 Afersales Warranty  Regional Meeting Requirement</t>
    <phoneticPr fontId="2" type="noConversion"/>
  </si>
  <si>
    <t>索赔A1区域
Warranty A1 Area</t>
    <phoneticPr fontId="2" type="noConversion"/>
  </si>
  <si>
    <t>能容纳不少于50人次，包括影音设备
Conference room for more than 70 person,including basic equipment</t>
    <phoneticPr fontId="2" type="noConversion"/>
  </si>
  <si>
    <t>*会议天数1天，下午开1场会议和晚宴。
*会议邀请约索赔A1区域约50家ASC（含车工坊），50人次左右参加。
*SGMS相关部门与会人数约1人
*需会务公司安排会议场地、晚宴。</t>
    <phoneticPr fontId="2" type="noConversion"/>
  </si>
  <si>
    <t>时间
Date</t>
    <phoneticPr fontId="2" type="noConversion"/>
  </si>
  <si>
    <t>索赔A2区域
Warranty A2 Area</t>
    <phoneticPr fontId="2" type="noConversion"/>
  </si>
  <si>
    <t xml:space="preserve">长春
Changchun          </t>
    <phoneticPr fontId="2" type="noConversion"/>
  </si>
  <si>
    <t xml:space="preserve">成都
Chengdu          </t>
    <phoneticPr fontId="2" type="noConversion"/>
  </si>
  <si>
    <t xml:space="preserve">石家庄
Shijiazhuang       </t>
    <phoneticPr fontId="2" type="noConversion"/>
  </si>
  <si>
    <t xml:space="preserve">南昌
Nanchang          </t>
    <phoneticPr fontId="2" type="noConversion"/>
  </si>
  <si>
    <t xml:space="preserve">烟台
Yantai           </t>
    <phoneticPr fontId="2" type="noConversion"/>
  </si>
  <si>
    <t xml:space="preserve">合肥
Hefei           </t>
    <phoneticPr fontId="2" type="noConversion"/>
  </si>
  <si>
    <t xml:space="preserve">太原
Taiyuan         </t>
    <phoneticPr fontId="2" type="noConversion"/>
  </si>
  <si>
    <t xml:space="preserve">珠海
Zhuhai          </t>
    <phoneticPr fontId="2" type="noConversion"/>
  </si>
  <si>
    <t xml:space="preserve">无锡
Wuxi          </t>
    <phoneticPr fontId="2" type="noConversion"/>
  </si>
  <si>
    <t xml:space="preserve">郑州
Zhengzhou           </t>
    <phoneticPr fontId="2" type="noConversion"/>
  </si>
  <si>
    <t xml:space="preserve">哈尔滨
Harbin          </t>
    <phoneticPr fontId="2" type="noConversion"/>
  </si>
  <si>
    <t xml:space="preserve">贵阳
Guiyang           </t>
    <phoneticPr fontId="2" type="noConversion"/>
  </si>
  <si>
    <t xml:space="preserve">常州
Changzhou         </t>
    <phoneticPr fontId="2" type="noConversion"/>
  </si>
  <si>
    <t xml:space="preserve">福州
Fuzhou          </t>
    <phoneticPr fontId="2" type="noConversion"/>
  </si>
  <si>
    <t xml:space="preserve">广州
Guangzhou          </t>
    <phoneticPr fontId="2" type="noConversion"/>
  </si>
  <si>
    <t xml:space="preserve">潍坊
Weifang          </t>
    <phoneticPr fontId="2" type="noConversion"/>
  </si>
  <si>
    <t>昆明
Kunming</t>
    <phoneticPr fontId="2" type="noConversion"/>
  </si>
  <si>
    <t>大连
Dalian</t>
    <phoneticPr fontId="2" type="noConversion"/>
  </si>
  <si>
    <t>重庆
Chongqing</t>
    <phoneticPr fontId="2" type="noConversion"/>
  </si>
  <si>
    <t>南京
Nanjing</t>
    <phoneticPr fontId="2" type="noConversion"/>
  </si>
  <si>
    <t>能容纳不少于50人次，包括影音设备
Conference room for more than 50 person,including basic equipment</t>
    <phoneticPr fontId="2" type="noConversion"/>
  </si>
  <si>
    <t>*会议天数1天，下午开1场会议和晚宴。
*会议邀请约索赔A2区域约50家ASC（含车工坊），50人次左右参加。
*SGMS相关部门与会人数约1人
*需会务公司安排会议场地、晚宴。</t>
    <phoneticPr fontId="2" type="noConversion"/>
  </si>
  <si>
    <t>*会议天数1天，下午开1场会议和晚宴。
*会议邀请约索赔A1区域约50家ASC（含车工坊），50人次左右参加。
*SGMS相关部门与会人数约1人
*需会务公司安排会议场地、晚宴。</t>
    <phoneticPr fontId="2" type="noConversion"/>
  </si>
  <si>
    <t>*会议天数1天，下午开1场会议和晚宴。
*会议邀请约索赔A1区域约50家ASC（含车工坊），50人次左右参加。
*SGMS相关部门与会人数约1人
*需会务公司安排会议场地、晚宴。</t>
    <phoneticPr fontId="2" type="noConversion"/>
  </si>
  <si>
    <t>*会议天数1天，下午开1场会议和晚宴。
*会议邀请约索赔A2区域约50家ASC（含车工坊），50人次左右参加。
*SGMS相关部门与会人数约1人
*需会务公司安排会议场地、晚宴。</t>
    <phoneticPr fontId="2" type="noConversion"/>
  </si>
  <si>
    <t>单价</t>
    <phoneticPr fontId="2" type="noConversion"/>
  </si>
  <si>
    <t>小计</t>
    <phoneticPr fontId="2" type="noConversion"/>
  </si>
  <si>
    <t>合计：</t>
    <phoneticPr fontId="2" type="noConversion"/>
  </si>
  <si>
    <t>服务费：</t>
    <phoneticPr fontId="2" type="noConversion"/>
  </si>
  <si>
    <t>总计：（不含增值税6%）</t>
    <phoneticPr fontId="2" type="noConversion"/>
  </si>
  <si>
    <t>康辉集团北京国际会议展览有限公司</t>
    <phoneticPr fontId="2" type="noConversion"/>
  </si>
  <si>
    <t>2021年售后索赔区域会</t>
    <phoneticPr fontId="2" type="noConversion"/>
  </si>
  <si>
    <t>2021.3.2</t>
    <phoneticPr fontId="2" type="noConversion"/>
  </si>
  <si>
    <t>优惠总计：（不含增值税6%）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</si>
</sst>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132"/>
  <sheetViews>
    <sheetView tabSelected="1" view="pageBreakPreview" topLeftCell="A124" zoomScale="90" zoomScaleNormal="90" zoomScaleSheetLayoutView="90" workbookViewId="0">
      <selection activeCell="E128" sqref="E128"/>
    </sheetView>
  </sheetViews>
  <sheetFormatPr defaultRowHeight="14.15" x14ac:dyDescent="0.3"/>
  <cols>
    <col min="1" max="1" width="13" customWidth="1"/>
    <col min="2" max="3" width="11.84375" customWidth="1"/>
    <col min="4" max="4" width="22.3828125" customWidth="1"/>
    <col min="5" max="5" width="51.61328125" bestFit="1" customWidth="1"/>
    <col min="6" max="6" width="11.15234375" customWidth="1"/>
    <col min="8" max="8" width="9.23046875" style="9"/>
    <col min="9" max="9" width="13.84375" style="9" customWidth="1"/>
  </cols>
  <sheetData>
    <row r="1" spans="1:9" x14ac:dyDescent="0.3">
      <c r="F1" s="14" t="s">
        <v>48</v>
      </c>
      <c r="G1" s="14"/>
      <c r="H1" s="14"/>
      <c r="I1" s="14"/>
    </row>
    <row r="2" spans="1:9" x14ac:dyDescent="0.3">
      <c r="F2" s="14" t="s">
        <v>49</v>
      </c>
      <c r="G2" s="14"/>
      <c r="H2" s="14"/>
      <c r="I2" s="14"/>
    </row>
    <row r="3" spans="1:9" x14ac:dyDescent="0.3">
      <c r="F3" s="14" t="s">
        <v>50</v>
      </c>
      <c r="G3" s="14"/>
      <c r="H3" s="14"/>
      <c r="I3" s="14"/>
    </row>
    <row r="4" spans="1:9" ht="62.25" customHeight="1" x14ac:dyDescent="0.3">
      <c r="A4" s="15" t="s">
        <v>12</v>
      </c>
      <c r="B4" s="16"/>
      <c r="C4" s="16"/>
      <c r="D4" s="16"/>
      <c r="E4" s="16"/>
      <c r="F4" s="16"/>
      <c r="G4" s="17"/>
    </row>
    <row r="5" spans="1:9" ht="29.15" x14ac:dyDescent="0.3">
      <c r="A5" s="1" t="s">
        <v>16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2" t="s">
        <v>9</v>
      </c>
      <c r="H5" s="11" t="s">
        <v>43</v>
      </c>
      <c r="I5" s="11" t="s">
        <v>44</v>
      </c>
    </row>
    <row r="6" spans="1:9" ht="41.15" x14ac:dyDescent="0.3">
      <c r="A6" s="18">
        <v>44440</v>
      </c>
      <c r="B6" s="21" t="s">
        <v>18</v>
      </c>
      <c r="C6" s="21" t="s">
        <v>13</v>
      </c>
      <c r="D6" s="7" t="s">
        <v>0</v>
      </c>
      <c r="E6" s="3" t="s">
        <v>38</v>
      </c>
      <c r="F6" s="7">
        <v>1</v>
      </c>
      <c r="G6" s="4">
        <v>1</v>
      </c>
      <c r="H6" s="12">
        <v>4000</v>
      </c>
      <c r="I6" s="12">
        <v>4000</v>
      </c>
    </row>
    <row r="7" spans="1:9" ht="27.45" x14ac:dyDescent="0.3">
      <c r="A7" s="19"/>
      <c r="B7" s="19"/>
      <c r="C7" s="19"/>
      <c r="D7" s="22" t="s">
        <v>1</v>
      </c>
      <c r="E7" s="5" t="s">
        <v>2</v>
      </c>
      <c r="F7" s="6">
        <v>1</v>
      </c>
      <c r="G7" s="4">
        <v>1</v>
      </c>
      <c r="H7" s="12">
        <v>2500</v>
      </c>
      <c r="I7" s="12">
        <f t="shared" ref="I7:I8" si="0">F7*G7*H7</f>
        <v>2500</v>
      </c>
    </row>
    <row r="8" spans="1:9" ht="27.45" x14ac:dyDescent="0.3">
      <c r="A8" s="19"/>
      <c r="B8" s="19"/>
      <c r="C8" s="19"/>
      <c r="D8" s="23"/>
      <c r="E8" s="5" t="s">
        <v>10</v>
      </c>
      <c r="F8" s="6">
        <v>1</v>
      </c>
      <c r="G8" s="4">
        <v>50</v>
      </c>
      <c r="H8" s="12">
        <v>200</v>
      </c>
      <c r="I8" s="12">
        <f t="shared" si="0"/>
        <v>10000</v>
      </c>
    </row>
    <row r="9" spans="1:9" ht="81.75" customHeight="1" x14ac:dyDescent="0.3">
      <c r="A9" s="20"/>
      <c r="B9" s="20"/>
      <c r="C9" s="20"/>
      <c r="D9" s="24" t="s">
        <v>15</v>
      </c>
      <c r="E9" s="25"/>
      <c r="F9" s="25"/>
      <c r="G9" s="26"/>
    </row>
    <row r="11" spans="1:9" ht="29.15" x14ac:dyDescent="0.3">
      <c r="A11" s="1" t="s">
        <v>3</v>
      </c>
      <c r="B11" s="1" t="s">
        <v>4</v>
      </c>
      <c r="C11" s="1" t="s">
        <v>5</v>
      </c>
      <c r="D11" s="1" t="s">
        <v>6</v>
      </c>
      <c r="E11" s="1" t="s">
        <v>7</v>
      </c>
      <c r="F11" s="1" t="s">
        <v>8</v>
      </c>
      <c r="G11" s="2" t="s">
        <v>9</v>
      </c>
      <c r="H11" s="11" t="s">
        <v>43</v>
      </c>
      <c r="I11" s="11" t="s">
        <v>44</v>
      </c>
    </row>
    <row r="12" spans="1:9" ht="41.15" x14ac:dyDescent="0.3">
      <c r="A12" s="18">
        <v>44440</v>
      </c>
      <c r="B12" s="21" t="s">
        <v>19</v>
      </c>
      <c r="C12" s="21" t="s">
        <v>17</v>
      </c>
      <c r="D12" s="8" t="s">
        <v>0</v>
      </c>
      <c r="E12" s="3" t="s">
        <v>38</v>
      </c>
      <c r="F12" s="8">
        <v>1</v>
      </c>
      <c r="G12" s="4">
        <v>1</v>
      </c>
      <c r="H12" s="12">
        <v>7000</v>
      </c>
      <c r="I12" s="12">
        <f>F12*G12*H12</f>
        <v>7000</v>
      </c>
    </row>
    <row r="13" spans="1:9" ht="27.45" x14ac:dyDescent="0.3">
      <c r="A13" s="19"/>
      <c r="B13" s="19"/>
      <c r="C13" s="19"/>
      <c r="D13" s="22" t="s">
        <v>1</v>
      </c>
      <c r="E13" s="5" t="s">
        <v>2</v>
      </c>
      <c r="F13" s="6">
        <v>1</v>
      </c>
      <c r="G13" s="4">
        <v>1</v>
      </c>
      <c r="H13" s="12">
        <v>2500</v>
      </c>
      <c r="I13" s="12">
        <f t="shared" ref="I13:I14" si="1">F13*G13*H13</f>
        <v>2500</v>
      </c>
    </row>
    <row r="14" spans="1:9" ht="27.45" x14ac:dyDescent="0.3">
      <c r="A14" s="19"/>
      <c r="B14" s="19"/>
      <c r="C14" s="19"/>
      <c r="D14" s="23"/>
      <c r="E14" s="5" t="s">
        <v>10</v>
      </c>
      <c r="F14" s="6">
        <v>1</v>
      </c>
      <c r="G14" s="4">
        <v>50</v>
      </c>
      <c r="H14" s="12">
        <v>200</v>
      </c>
      <c r="I14" s="12">
        <f t="shared" si="1"/>
        <v>10000</v>
      </c>
    </row>
    <row r="15" spans="1:9" ht="81.75" customHeight="1" x14ac:dyDescent="0.3">
      <c r="A15" s="20"/>
      <c r="B15" s="20"/>
      <c r="C15" s="20"/>
      <c r="D15" s="24" t="s">
        <v>15</v>
      </c>
      <c r="E15" s="25"/>
      <c r="F15" s="25"/>
      <c r="G15" s="26"/>
    </row>
    <row r="17" spans="1:9" ht="29.15" x14ac:dyDescent="0.3">
      <c r="A17" s="1" t="s">
        <v>3</v>
      </c>
      <c r="B17" s="1" t="s">
        <v>4</v>
      </c>
      <c r="C17" s="1" t="s">
        <v>5</v>
      </c>
      <c r="D17" s="1" t="s">
        <v>6</v>
      </c>
      <c r="E17" s="1" t="s">
        <v>7</v>
      </c>
      <c r="F17" s="1" t="s">
        <v>8</v>
      </c>
      <c r="G17" s="2" t="s">
        <v>9</v>
      </c>
      <c r="H17" s="11" t="s">
        <v>43</v>
      </c>
      <c r="I17" s="11" t="s">
        <v>44</v>
      </c>
    </row>
    <row r="18" spans="1:9" ht="41.15" x14ac:dyDescent="0.3">
      <c r="A18" s="18">
        <v>44440</v>
      </c>
      <c r="B18" s="21" t="s">
        <v>20</v>
      </c>
      <c r="C18" s="21" t="s">
        <v>11</v>
      </c>
      <c r="D18" s="8" t="s">
        <v>0</v>
      </c>
      <c r="E18" s="3" t="s">
        <v>38</v>
      </c>
      <c r="F18" s="8">
        <v>1</v>
      </c>
      <c r="G18" s="4">
        <v>1</v>
      </c>
      <c r="H18" s="12">
        <v>4000</v>
      </c>
      <c r="I18" s="12">
        <f>F18*G18*H18</f>
        <v>4000</v>
      </c>
    </row>
    <row r="19" spans="1:9" ht="27.45" x14ac:dyDescent="0.3">
      <c r="A19" s="19"/>
      <c r="B19" s="19"/>
      <c r="C19" s="19"/>
      <c r="D19" s="22" t="s">
        <v>1</v>
      </c>
      <c r="E19" s="5" t="s">
        <v>2</v>
      </c>
      <c r="F19" s="6">
        <v>1</v>
      </c>
      <c r="G19" s="4">
        <v>1</v>
      </c>
      <c r="H19" s="12">
        <v>2500</v>
      </c>
      <c r="I19" s="12">
        <f t="shared" ref="I19:I20" si="2">F19*G19*H19</f>
        <v>2500</v>
      </c>
    </row>
    <row r="20" spans="1:9" ht="27.45" x14ac:dyDescent="0.3">
      <c r="A20" s="19"/>
      <c r="B20" s="19"/>
      <c r="C20" s="19"/>
      <c r="D20" s="23"/>
      <c r="E20" s="5" t="s">
        <v>10</v>
      </c>
      <c r="F20" s="6">
        <v>1</v>
      </c>
      <c r="G20" s="4">
        <v>50</v>
      </c>
      <c r="H20" s="12">
        <v>200</v>
      </c>
      <c r="I20" s="12">
        <f t="shared" si="2"/>
        <v>10000</v>
      </c>
    </row>
    <row r="21" spans="1:9" ht="81.75" customHeight="1" x14ac:dyDescent="0.3">
      <c r="A21" s="20"/>
      <c r="B21" s="20"/>
      <c r="C21" s="20"/>
      <c r="D21" s="24" t="s">
        <v>15</v>
      </c>
      <c r="E21" s="25"/>
      <c r="F21" s="25"/>
      <c r="G21" s="26"/>
    </row>
    <row r="23" spans="1:9" ht="29.15" x14ac:dyDescent="0.3">
      <c r="A23" s="1" t="s">
        <v>3</v>
      </c>
      <c r="B23" s="1" t="s">
        <v>4</v>
      </c>
      <c r="C23" s="1" t="s">
        <v>5</v>
      </c>
      <c r="D23" s="1" t="s">
        <v>6</v>
      </c>
      <c r="E23" s="1" t="s">
        <v>7</v>
      </c>
      <c r="F23" s="1" t="s">
        <v>8</v>
      </c>
      <c r="G23" s="2" t="s">
        <v>9</v>
      </c>
      <c r="H23" s="11" t="s">
        <v>43</v>
      </c>
      <c r="I23" s="11" t="s">
        <v>44</v>
      </c>
    </row>
    <row r="24" spans="1:9" ht="41.15" x14ac:dyDescent="0.3">
      <c r="A24" s="18">
        <v>44440</v>
      </c>
      <c r="B24" s="21" t="s">
        <v>21</v>
      </c>
      <c r="C24" s="21" t="s">
        <v>17</v>
      </c>
      <c r="D24" s="8" t="s">
        <v>0</v>
      </c>
      <c r="E24" s="3" t="s">
        <v>38</v>
      </c>
      <c r="F24" s="8">
        <v>1</v>
      </c>
      <c r="G24" s="4">
        <v>1</v>
      </c>
      <c r="H24" s="12">
        <v>4000</v>
      </c>
      <c r="I24" s="12">
        <f>F24*G24*H24</f>
        <v>4000</v>
      </c>
    </row>
    <row r="25" spans="1:9" ht="27.45" x14ac:dyDescent="0.3">
      <c r="A25" s="19"/>
      <c r="B25" s="19"/>
      <c r="C25" s="19"/>
      <c r="D25" s="22" t="s">
        <v>1</v>
      </c>
      <c r="E25" s="5" t="s">
        <v>2</v>
      </c>
      <c r="F25" s="6">
        <v>1</v>
      </c>
      <c r="G25" s="4">
        <v>1</v>
      </c>
      <c r="H25" s="12">
        <v>2500</v>
      </c>
      <c r="I25" s="12">
        <f t="shared" ref="I25:I26" si="3">F25*G25*H25</f>
        <v>2500</v>
      </c>
    </row>
    <row r="26" spans="1:9" ht="27.45" x14ac:dyDescent="0.3">
      <c r="A26" s="19"/>
      <c r="B26" s="19"/>
      <c r="C26" s="19"/>
      <c r="D26" s="23"/>
      <c r="E26" s="5" t="s">
        <v>10</v>
      </c>
      <c r="F26" s="6">
        <v>1</v>
      </c>
      <c r="G26" s="4">
        <v>50</v>
      </c>
      <c r="H26" s="12">
        <v>200</v>
      </c>
      <c r="I26" s="12">
        <f t="shared" si="3"/>
        <v>10000</v>
      </c>
    </row>
    <row r="27" spans="1:9" ht="81.75" customHeight="1" x14ac:dyDescent="0.3">
      <c r="A27" s="20"/>
      <c r="B27" s="20"/>
      <c r="C27" s="20"/>
      <c r="D27" s="24" t="s">
        <v>39</v>
      </c>
      <c r="E27" s="25"/>
      <c r="F27" s="25"/>
      <c r="G27" s="26"/>
    </row>
    <row r="29" spans="1:9" ht="29.15" x14ac:dyDescent="0.3">
      <c r="A29" s="1" t="s">
        <v>3</v>
      </c>
      <c r="B29" s="1" t="s">
        <v>4</v>
      </c>
      <c r="C29" s="1" t="s">
        <v>5</v>
      </c>
      <c r="D29" s="1" t="s">
        <v>6</v>
      </c>
      <c r="E29" s="1" t="s">
        <v>7</v>
      </c>
      <c r="F29" s="1" t="s">
        <v>8</v>
      </c>
      <c r="G29" s="2" t="s">
        <v>9</v>
      </c>
      <c r="H29" s="11" t="s">
        <v>43</v>
      </c>
      <c r="I29" s="11" t="s">
        <v>44</v>
      </c>
    </row>
    <row r="30" spans="1:9" ht="41.15" x14ac:dyDescent="0.3">
      <c r="A30" s="18">
        <v>44440</v>
      </c>
      <c r="B30" s="21" t="s">
        <v>22</v>
      </c>
      <c r="C30" s="21" t="s">
        <v>13</v>
      </c>
      <c r="D30" s="8" t="s">
        <v>0</v>
      </c>
      <c r="E30" s="3" t="s">
        <v>38</v>
      </c>
      <c r="F30" s="8">
        <v>1</v>
      </c>
      <c r="G30" s="4">
        <v>1</v>
      </c>
      <c r="H30" s="12">
        <v>4000</v>
      </c>
      <c r="I30" s="12">
        <f>F30*G30*H30</f>
        <v>4000</v>
      </c>
    </row>
    <row r="31" spans="1:9" ht="27.45" x14ac:dyDescent="0.3">
      <c r="A31" s="19"/>
      <c r="B31" s="19"/>
      <c r="C31" s="19"/>
      <c r="D31" s="22" t="s">
        <v>1</v>
      </c>
      <c r="E31" s="5" t="s">
        <v>2</v>
      </c>
      <c r="F31" s="6">
        <v>1</v>
      </c>
      <c r="G31" s="4">
        <v>1</v>
      </c>
      <c r="H31" s="12">
        <v>2500</v>
      </c>
      <c r="I31" s="12">
        <f t="shared" ref="I31:I32" si="4">F31*G31*H31</f>
        <v>2500</v>
      </c>
    </row>
    <row r="32" spans="1:9" ht="27.45" x14ac:dyDescent="0.3">
      <c r="A32" s="19"/>
      <c r="B32" s="19"/>
      <c r="C32" s="19"/>
      <c r="D32" s="23"/>
      <c r="E32" s="5" t="s">
        <v>10</v>
      </c>
      <c r="F32" s="6">
        <v>1</v>
      </c>
      <c r="G32" s="4">
        <v>50</v>
      </c>
      <c r="H32" s="12">
        <v>200</v>
      </c>
      <c r="I32" s="12">
        <f t="shared" si="4"/>
        <v>10000</v>
      </c>
    </row>
    <row r="33" spans="1:9" ht="81.75" customHeight="1" x14ac:dyDescent="0.3">
      <c r="A33" s="20"/>
      <c r="B33" s="20"/>
      <c r="C33" s="20"/>
      <c r="D33" s="24" t="s">
        <v>15</v>
      </c>
      <c r="E33" s="25"/>
      <c r="F33" s="25"/>
      <c r="G33" s="26"/>
    </row>
    <row r="35" spans="1:9" ht="29.15" x14ac:dyDescent="0.3">
      <c r="A35" s="1" t="s">
        <v>3</v>
      </c>
      <c r="B35" s="1" t="s">
        <v>4</v>
      </c>
      <c r="C35" s="1" t="s">
        <v>5</v>
      </c>
      <c r="D35" s="1" t="s">
        <v>6</v>
      </c>
      <c r="E35" s="1" t="s">
        <v>7</v>
      </c>
      <c r="F35" s="1" t="s">
        <v>8</v>
      </c>
      <c r="G35" s="2" t="s">
        <v>9</v>
      </c>
      <c r="H35" s="11" t="s">
        <v>43</v>
      </c>
      <c r="I35" s="11" t="s">
        <v>44</v>
      </c>
    </row>
    <row r="36" spans="1:9" ht="41.15" x14ac:dyDescent="0.3">
      <c r="A36" s="18">
        <v>44440</v>
      </c>
      <c r="B36" s="21" t="s">
        <v>23</v>
      </c>
      <c r="C36" s="21" t="s">
        <v>17</v>
      </c>
      <c r="D36" s="8" t="s">
        <v>0</v>
      </c>
      <c r="E36" s="3" t="s">
        <v>38</v>
      </c>
      <c r="F36" s="8">
        <v>1</v>
      </c>
      <c r="G36" s="4">
        <v>1</v>
      </c>
      <c r="H36" s="12">
        <v>4000</v>
      </c>
      <c r="I36" s="12">
        <f>F36*G36*H36</f>
        <v>4000</v>
      </c>
    </row>
    <row r="37" spans="1:9" ht="27.45" x14ac:dyDescent="0.3">
      <c r="A37" s="19"/>
      <c r="B37" s="19"/>
      <c r="C37" s="19"/>
      <c r="D37" s="22" t="s">
        <v>1</v>
      </c>
      <c r="E37" s="5" t="s">
        <v>2</v>
      </c>
      <c r="F37" s="6">
        <v>1</v>
      </c>
      <c r="G37" s="4">
        <v>1</v>
      </c>
      <c r="H37" s="12">
        <v>2500</v>
      </c>
      <c r="I37" s="12">
        <f t="shared" ref="I37:I38" si="5">F37*G37*H37</f>
        <v>2500</v>
      </c>
    </row>
    <row r="38" spans="1:9" ht="27.45" x14ac:dyDescent="0.3">
      <c r="A38" s="19"/>
      <c r="B38" s="19"/>
      <c r="C38" s="19"/>
      <c r="D38" s="23"/>
      <c r="E38" s="5" t="s">
        <v>10</v>
      </c>
      <c r="F38" s="6">
        <v>1</v>
      </c>
      <c r="G38" s="4">
        <v>50</v>
      </c>
      <c r="H38" s="12">
        <v>200</v>
      </c>
      <c r="I38" s="12">
        <f t="shared" si="5"/>
        <v>10000</v>
      </c>
    </row>
    <row r="39" spans="1:9" ht="81.75" customHeight="1" x14ac:dyDescent="0.3">
      <c r="A39" s="20"/>
      <c r="B39" s="20"/>
      <c r="C39" s="20"/>
      <c r="D39" s="24" t="s">
        <v>42</v>
      </c>
      <c r="E39" s="25"/>
      <c r="F39" s="25"/>
      <c r="G39" s="26"/>
    </row>
    <row r="41" spans="1:9" ht="29.15" x14ac:dyDescent="0.3">
      <c r="A41" s="1" t="s">
        <v>3</v>
      </c>
      <c r="B41" s="1" t="s">
        <v>4</v>
      </c>
      <c r="C41" s="1" t="s">
        <v>5</v>
      </c>
      <c r="D41" s="1" t="s">
        <v>6</v>
      </c>
      <c r="E41" s="1" t="s">
        <v>7</v>
      </c>
      <c r="F41" s="1" t="s">
        <v>8</v>
      </c>
      <c r="G41" s="2" t="s">
        <v>9</v>
      </c>
      <c r="H41" s="11" t="s">
        <v>43</v>
      </c>
      <c r="I41" s="11" t="s">
        <v>44</v>
      </c>
    </row>
    <row r="42" spans="1:9" ht="41.15" x14ac:dyDescent="0.3">
      <c r="A42" s="18">
        <v>44440</v>
      </c>
      <c r="B42" s="21" t="s">
        <v>24</v>
      </c>
      <c r="C42" s="21" t="s">
        <v>13</v>
      </c>
      <c r="D42" s="8" t="s">
        <v>0</v>
      </c>
      <c r="E42" s="3" t="s">
        <v>38</v>
      </c>
      <c r="F42" s="8">
        <v>1</v>
      </c>
      <c r="G42" s="4">
        <v>1</v>
      </c>
      <c r="H42" s="12">
        <v>4000</v>
      </c>
      <c r="I42" s="12">
        <f>F42*G42*H42</f>
        <v>4000</v>
      </c>
    </row>
    <row r="43" spans="1:9" ht="27.45" x14ac:dyDescent="0.3">
      <c r="A43" s="19"/>
      <c r="B43" s="19"/>
      <c r="C43" s="19"/>
      <c r="D43" s="22" t="s">
        <v>1</v>
      </c>
      <c r="E43" s="5" t="s">
        <v>2</v>
      </c>
      <c r="F43" s="6">
        <v>1</v>
      </c>
      <c r="G43" s="4">
        <v>1</v>
      </c>
      <c r="H43" s="12">
        <v>2500</v>
      </c>
      <c r="I43" s="12">
        <f t="shared" ref="I43:I44" si="6">F43*G43*H43</f>
        <v>2500</v>
      </c>
    </row>
    <row r="44" spans="1:9" ht="27.45" x14ac:dyDescent="0.3">
      <c r="A44" s="19"/>
      <c r="B44" s="19"/>
      <c r="C44" s="19"/>
      <c r="D44" s="23"/>
      <c r="E44" s="5" t="s">
        <v>10</v>
      </c>
      <c r="F44" s="6">
        <v>1</v>
      </c>
      <c r="G44" s="4">
        <v>50</v>
      </c>
      <c r="H44" s="12">
        <v>200</v>
      </c>
      <c r="I44" s="12">
        <f t="shared" si="6"/>
        <v>10000</v>
      </c>
    </row>
    <row r="45" spans="1:9" ht="81.75" customHeight="1" x14ac:dyDescent="0.3">
      <c r="A45" s="20"/>
      <c r="B45" s="20"/>
      <c r="C45" s="20"/>
      <c r="D45" s="24" t="s">
        <v>15</v>
      </c>
      <c r="E45" s="25"/>
      <c r="F45" s="25"/>
      <c r="G45" s="26"/>
    </row>
    <row r="47" spans="1:9" ht="29.15" x14ac:dyDescent="0.3">
      <c r="A47" s="1" t="s">
        <v>3</v>
      </c>
      <c r="B47" s="1" t="s">
        <v>4</v>
      </c>
      <c r="C47" s="1" t="s">
        <v>5</v>
      </c>
      <c r="D47" s="1" t="s">
        <v>6</v>
      </c>
      <c r="E47" s="1" t="s">
        <v>7</v>
      </c>
      <c r="F47" s="1" t="s">
        <v>8</v>
      </c>
      <c r="G47" s="2" t="s">
        <v>9</v>
      </c>
      <c r="H47" s="11" t="s">
        <v>43</v>
      </c>
      <c r="I47" s="11" t="s">
        <v>44</v>
      </c>
    </row>
    <row r="48" spans="1:9" ht="41.15" x14ac:dyDescent="0.3">
      <c r="A48" s="18">
        <v>44440</v>
      </c>
      <c r="B48" s="21" t="s">
        <v>25</v>
      </c>
      <c r="C48" s="21" t="s">
        <v>17</v>
      </c>
      <c r="D48" s="8" t="s">
        <v>0</v>
      </c>
      <c r="E48" s="3" t="s">
        <v>38</v>
      </c>
      <c r="F48" s="8">
        <v>1</v>
      </c>
      <c r="G48" s="4">
        <v>1</v>
      </c>
      <c r="H48" s="12">
        <v>4000</v>
      </c>
      <c r="I48" s="12">
        <f>F48*G48*H48</f>
        <v>4000</v>
      </c>
    </row>
    <row r="49" spans="1:9" ht="27.45" x14ac:dyDescent="0.3">
      <c r="A49" s="19"/>
      <c r="B49" s="19"/>
      <c r="C49" s="19"/>
      <c r="D49" s="22" t="s">
        <v>1</v>
      </c>
      <c r="E49" s="5" t="s">
        <v>2</v>
      </c>
      <c r="F49" s="6">
        <v>1</v>
      </c>
      <c r="G49" s="4">
        <v>1</v>
      </c>
      <c r="H49" s="12">
        <v>2500</v>
      </c>
      <c r="I49" s="12">
        <f t="shared" ref="I49:I50" si="7">F49*G49*H49</f>
        <v>2500</v>
      </c>
    </row>
    <row r="50" spans="1:9" ht="27.45" x14ac:dyDescent="0.3">
      <c r="A50" s="19"/>
      <c r="B50" s="19"/>
      <c r="C50" s="19"/>
      <c r="D50" s="23"/>
      <c r="E50" s="5" t="s">
        <v>10</v>
      </c>
      <c r="F50" s="6">
        <v>1</v>
      </c>
      <c r="G50" s="4">
        <v>50</v>
      </c>
      <c r="H50" s="12">
        <v>200</v>
      </c>
      <c r="I50" s="12">
        <f t="shared" si="7"/>
        <v>10000</v>
      </c>
    </row>
    <row r="51" spans="1:9" ht="81.75" customHeight="1" x14ac:dyDescent="0.3">
      <c r="A51" s="20"/>
      <c r="B51" s="20"/>
      <c r="C51" s="20"/>
      <c r="D51" s="24" t="s">
        <v>39</v>
      </c>
      <c r="E51" s="25"/>
      <c r="F51" s="25"/>
      <c r="G51" s="26"/>
    </row>
    <row r="53" spans="1:9" ht="29.15" x14ac:dyDescent="0.3">
      <c r="A53" s="1" t="s">
        <v>3</v>
      </c>
      <c r="B53" s="1" t="s">
        <v>4</v>
      </c>
      <c r="C53" s="1" t="s">
        <v>5</v>
      </c>
      <c r="D53" s="1" t="s">
        <v>6</v>
      </c>
      <c r="E53" s="1" t="s">
        <v>7</v>
      </c>
      <c r="F53" s="1" t="s">
        <v>8</v>
      </c>
      <c r="G53" s="2" t="s">
        <v>9</v>
      </c>
      <c r="H53" s="11" t="s">
        <v>43</v>
      </c>
      <c r="I53" s="11" t="s">
        <v>44</v>
      </c>
    </row>
    <row r="54" spans="1:9" ht="41.15" x14ac:dyDescent="0.3">
      <c r="A54" s="18">
        <v>44440</v>
      </c>
      <c r="B54" s="21" t="s">
        <v>26</v>
      </c>
      <c r="C54" s="21" t="s">
        <v>13</v>
      </c>
      <c r="D54" s="8" t="s">
        <v>0</v>
      </c>
      <c r="E54" s="3" t="s">
        <v>38</v>
      </c>
      <c r="F54" s="8">
        <v>1</v>
      </c>
      <c r="G54" s="4">
        <v>1</v>
      </c>
      <c r="H54" s="12">
        <v>4000</v>
      </c>
      <c r="I54" s="12">
        <f>F54*G54*H54</f>
        <v>4000</v>
      </c>
    </row>
    <row r="55" spans="1:9" ht="27.45" x14ac:dyDescent="0.3">
      <c r="A55" s="19"/>
      <c r="B55" s="19"/>
      <c r="C55" s="19"/>
      <c r="D55" s="22" t="s">
        <v>1</v>
      </c>
      <c r="E55" s="5" t="s">
        <v>2</v>
      </c>
      <c r="F55" s="6">
        <v>1</v>
      </c>
      <c r="G55" s="4">
        <v>1</v>
      </c>
      <c r="H55" s="12">
        <v>2500</v>
      </c>
      <c r="I55" s="12">
        <f t="shared" ref="I55:I56" si="8">F55*G55*H55</f>
        <v>2500</v>
      </c>
    </row>
    <row r="56" spans="1:9" ht="27.45" x14ac:dyDescent="0.3">
      <c r="A56" s="19"/>
      <c r="B56" s="19"/>
      <c r="C56" s="19"/>
      <c r="D56" s="23"/>
      <c r="E56" s="5" t="s">
        <v>10</v>
      </c>
      <c r="F56" s="6">
        <v>1</v>
      </c>
      <c r="G56" s="4">
        <v>50</v>
      </c>
      <c r="H56" s="12">
        <v>200</v>
      </c>
      <c r="I56" s="12">
        <f t="shared" si="8"/>
        <v>10000</v>
      </c>
    </row>
    <row r="57" spans="1:9" ht="81.75" customHeight="1" x14ac:dyDescent="0.3">
      <c r="A57" s="20"/>
      <c r="B57" s="20"/>
      <c r="C57" s="20"/>
      <c r="D57" s="24" t="s">
        <v>15</v>
      </c>
      <c r="E57" s="25"/>
      <c r="F57" s="25"/>
      <c r="G57" s="26"/>
    </row>
    <row r="59" spans="1:9" ht="29.15" x14ac:dyDescent="0.3">
      <c r="A59" s="1" t="s">
        <v>3</v>
      </c>
      <c r="B59" s="1" t="s">
        <v>4</v>
      </c>
      <c r="C59" s="1" t="s">
        <v>5</v>
      </c>
      <c r="D59" s="1" t="s">
        <v>6</v>
      </c>
      <c r="E59" s="1" t="s">
        <v>7</v>
      </c>
      <c r="F59" s="1" t="s">
        <v>8</v>
      </c>
      <c r="G59" s="2" t="s">
        <v>9</v>
      </c>
      <c r="H59" s="11" t="s">
        <v>43</v>
      </c>
      <c r="I59" s="11" t="s">
        <v>44</v>
      </c>
    </row>
    <row r="60" spans="1:9" ht="41.15" x14ac:dyDescent="0.3">
      <c r="A60" s="18">
        <v>44440</v>
      </c>
      <c r="B60" s="21" t="s">
        <v>27</v>
      </c>
      <c r="C60" s="21" t="s">
        <v>17</v>
      </c>
      <c r="D60" s="8" t="s">
        <v>0</v>
      </c>
      <c r="E60" s="3" t="s">
        <v>14</v>
      </c>
      <c r="F60" s="8">
        <v>1</v>
      </c>
      <c r="G60" s="4">
        <v>1</v>
      </c>
      <c r="H60" s="12">
        <v>4000</v>
      </c>
      <c r="I60" s="12">
        <f>F60*G60*H60</f>
        <v>4000</v>
      </c>
    </row>
    <row r="61" spans="1:9" ht="27.45" x14ac:dyDescent="0.3">
      <c r="A61" s="19"/>
      <c r="B61" s="19"/>
      <c r="C61" s="19"/>
      <c r="D61" s="22" t="s">
        <v>1</v>
      </c>
      <c r="E61" s="5" t="s">
        <v>2</v>
      </c>
      <c r="F61" s="6">
        <v>1</v>
      </c>
      <c r="G61" s="4">
        <v>1</v>
      </c>
      <c r="H61" s="12">
        <v>2200</v>
      </c>
      <c r="I61" s="12">
        <f t="shared" ref="I61:I62" si="9">F61*G61*H61</f>
        <v>2200</v>
      </c>
    </row>
    <row r="62" spans="1:9" ht="27.45" x14ac:dyDescent="0.3">
      <c r="A62" s="19"/>
      <c r="B62" s="19"/>
      <c r="C62" s="19"/>
      <c r="D62" s="23"/>
      <c r="E62" s="5" t="s">
        <v>10</v>
      </c>
      <c r="F62" s="6">
        <v>1</v>
      </c>
      <c r="G62" s="4">
        <v>50</v>
      </c>
      <c r="H62" s="12">
        <v>200</v>
      </c>
      <c r="I62" s="12">
        <f t="shared" si="9"/>
        <v>10000</v>
      </c>
    </row>
    <row r="63" spans="1:9" ht="81.75" customHeight="1" x14ac:dyDescent="0.3">
      <c r="A63" s="20"/>
      <c r="B63" s="20"/>
      <c r="C63" s="20"/>
      <c r="D63" s="24" t="s">
        <v>41</v>
      </c>
      <c r="E63" s="25"/>
      <c r="F63" s="25"/>
      <c r="G63" s="26"/>
    </row>
    <row r="65" spans="1:9" ht="29.15" x14ac:dyDescent="0.3">
      <c r="A65" s="1" t="s">
        <v>16</v>
      </c>
      <c r="B65" s="1" t="s">
        <v>4</v>
      </c>
      <c r="C65" s="1" t="s">
        <v>5</v>
      </c>
      <c r="D65" s="1" t="s">
        <v>6</v>
      </c>
      <c r="E65" s="1" t="s">
        <v>7</v>
      </c>
      <c r="F65" s="1" t="s">
        <v>8</v>
      </c>
      <c r="G65" s="2" t="s">
        <v>9</v>
      </c>
      <c r="H65" s="11" t="s">
        <v>43</v>
      </c>
      <c r="I65" s="11" t="s">
        <v>44</v>
      </c>
    </row>
    <row r="66" spans="1:9" ht="41.15" x14ac:dyDescent="0.3">
      <c r="A66" s="18">
        <v>44470</v>
      </c>
      <c r="B66" s="21" t="s">
        <v>28</v>
      </c>
      <c r="C66" s="21" t="s">
        <v>13</v>
      </c>
      <c r="D66" s="8" t="s">
        <v>0</v>
      </c>
      <c r="E66" s="3" t="s">
        <v>38</v>
      </c>
      <c r="F66" s="8">
        <v>1</v>
      </c>
      <c r="G66" s="4">
        <v>1</v>
      </c>
      <c r="H66" s="12">
        <v>4000</v>
      </c>
      <c r="I66" s="12">
        <f>F66*G66*H66</f>
        <v>4000</v>
      </c>
    </row>
    <row r="67" spans="1:9" ht="27.45" x14ac:dyDescent="0.3">
      <c r="A67" s="19"/>
      <c r="B67" s="19"/>
      <c r="C67" s="19"/>
      <c r="D67" s="22" t="s">
        <v>1</v>
      </c>
      <c r="E67" s="5" t="s">
        <v>2</v>
      </c>
      <c r="F67" s="6">
        <v>1</v>
      </c>
      <c r="G67" s="4">
        <v>1</v>
      </c>
      <c r="H67" s="12">
        <v>2200</v>
      </c>
      <c r="I67" s="12">
        <f t="shared" ref="I67:I68" si="10">F67*G67*H67</f>
        <v>2200</v>
      </c>
    </row>
    <row r="68" spans="1:9" ht="27.45" x14ac:dyDescent="0.3">
      <c r="A68" s="19"/>
      <c r="B68" s="19"/>
      <c r="C68" s="19"/>
      <c r="D68" s="23"/>
      <c r="E68" s="5" t="s">
        <v>10</v>
      </c>
      <c r="F68" s="6">
        <v>1</v>
      </c>
      <c r="G68" s="4">
        <v>50</v>
      </c>
      <c r="H68" s="12">
        <v>200</v>
      </c>
      <c r="I68" s="12">
        <f t="shared" si="10"/>
        <v>10000</v>
      </c>
    </row>
    <row r="69" spans="1:9" ht="81.75" customHeight="1" x14ac:dyDescent="0.3">
      <c r="A69" s="20"/>
      <c r="B69" s="20"/>
      <c r="C69" s="20"/>
      <c r="D69" s="24" t="s">
        <v>15</v>
      </c>
      <c r="E69" s="25"/>
      <c r="F69" s="25"/>
      <c r="G69" s="26"/>
    </row>
    <row r="71" spans="1:9" ht="29.15" x14ac:dyDescent="0.3">
      <c r="A71" s="1" t="s">
        <v>3</v>
      </c>
      <c r="B71" s="1" t="s">
        <v>4</v>
      </c>
      <c r="C71" s="1" t="s">
        <v>5</v>
      </c>
      <c r="D71" s="1" t="s">
        <v>6</v>
      </c>
      <c r="E71" s="1" t="s">
        <v>7</v>
      </c>
      <c r="F71" s="1" t="s">
        <v>8</v>
      </c>
      <c r="G71" s="2" t="s">
        <v>9</v>
      </c>
      <c r="H71" s="11" t="s">
        <v>43</v>
      </c>
      <c r="I71" s="11" t="s">
        <v>44</v>
      </c>
    </row>
    <row r="72" spans="1:9" ht="41.15" x14ac:dyDescent="0.3">
      <c r="A72" s="18">
        <v>44470</v>
      </c>
      <c r="B72" s="21" t="s">
        <v>29</v>
      </c>
      <c r="C72" s="21" t="s">
        <v>17</v>
      </c>
      <c r="D72" s="8" t="s">
        <v>0</v>
      </c>
      <c r="E72" s="3" t="s">
        <v>38</v>
      </c>
      <c r="F72" s="8">
        <v>1</v>
      </c>
      <c r="G72" s="4">
        <v>1</v>
      </c>
      <c r="H72" s="12">
        <v>4000</v>
      </c>
      <c r="I72" s="12">
        <f>F72*G72*H72</f>
        <v>4000</v>
      </c>
    </row>
    <row r="73" spans="1:9" ht="27.45" x14ac:dyDescent="0.3">
      <c r="A73" s="19"/>
      <c r="B73" s="19"/>
      <c r="C73" s="27"/>
      <c r="D73" s="22" t="s">
        <v>1</v>
      </c>
      <c r="E73" s="5" t="s">
        <v>2</v>
      </c>
      <c r="F73" s="6">
        <v>1</v>
      </c>
      <c r="G73" s="4">
        <v>1</v>
      </c>
      <c r="H73" s="12">
        <v>2200</v>
      </c>
      <c r="I73" s="12">
        <f t="shared" ref="I73:I74" si="11">F73*G73*H73</f>
        <v>2200</v>
      </c>
    </row>
    <row r="74" spans="1:9" ht="27.45" x14ac:dyDescent="0.3">
      <c r="A74" s="19"/>
      <c r="B74" s="19"/>
      <c r="C74" s="27"/>
      <c r="D74" s="23"/>
      <c r="E74" s="5" t="s">
        <v>10</v>
      </c>
      <c r="F74" s="6">
        <v>1</v>
      </c>
      <c r="G74" s="4">
        <v>50</v>
      </c>
      <c r="H74" s="12">
        <v>200</v>
      </c>
      <c r="I74" s="12">
        <f t="shared" si="11"/>
        <v>10000</v>
      </c>
    </row>
    <row r="75" spans="1:9" ht="81.75" customHeight="1" x14ac:dyDescent="0.3">
      <c r="A75" s="20"/>
      <c r="B75" s="20"/>
      <c r="C75" s="28"/>
      <c r="D75" s="24" t="s">
        <v>39</v>
      </c>
      <c r="E75" s="25"/>
      <c r="F75" s="25"/>
      <c r="G75" s="26"/>
    </row>
    <row r="77" spans="1:9" ht="29.15" x14ac:dyDescent="0.3">
      <c r="A77" s="1" t="s">
        <v>3</v>
      </c>
      <c r="B77" s="1" t="s">
        <v>4</v>
      </c>
      <c r="C77" s="1" t="s">
        <v>5</v>
      </c>
      <c r="D77" s="1" t="s">
        <v>6</v>
      </c>
      <c r="E77" s="1" t="s">
        <v>7</v>
      </c>
      <c r="F77" s="1" t="s">
        <v>8</v>
      </c>
      <c r="G77" s="2" t="s">
        <v>9</v>
      </c>
      <c r="H77" s="11" t="s">
        <v>43</v>
      </c>
      <c r="I77" s="11" t="s">
        <v>44</v>
      </c>
    </row>
    <row r="78" spans="1:9" ht="41.15" x14ac:dyDescent="0.3">
      <c r="A78" s="18">
        <v>44470</v>
      </c>
      <c r="B78" s="21" t="s">
        <v>30</v>
      </c>
      <c r="C78" s="21" t="s">
        <v>11</v>
      </c>
      <c r="D78" s="8" t="s">
        <v>0</v>
      </c>
      <c r="E78" s="3" t="s">
        <v>38</v>
      </c>
      <c r="F78" s="8">
        <v>1</v>
      </c>
      <c r="G78" s="4">
        <v>1</v>
      </c>
      <c r="H78" s="12">
        <v>4000</v>
      </c>
      <c r="I78" s="12">
        <f>F78*G78*H78</f>
        <v>4000</v>
      </c>
    </row>
    <row r="79" spans="1:9" ht="27.45" x14ac:dyDescent="0.3">
      <c r="A79" s="19"/>
      <c r="B79" s="19"/>
      <c r="C79" s="19"/>
      <c r="D79" s="22" t="s">
        <v>1</v>
      </c>
      <c r="E79" s="5" t="s">
        <v>2</v>
      </c>
      <c r="F79" s="6">
        <v>1</v>
      </c>
      <c r="G79" s="4">
        <v>1</v>
      </c>
      <c r="H79" s="12">
        <v>2200</v>
      </c>
      <c r="I79" s="12">
        <f t="shared" ref="I79:I80" si="12">F79*G79*H79</f>
        <v>2200</v>
      </c>
    </row>
    <row r="80" spans="1:9" ht="27.45" x14ac:dyDescent="0.3">
      <c r="A80" s="19"/>
      <c r="B80" s="19"/>
      <c r="C80" s="19"/>
      <c r="D80" s="23"/>
      <c r="E80" s="5" t="s">
        <v>10</v>
      </c>
      <c r="F80" s="6">
        <v>1</v>
      </c>
      <c r="G80" s="4">
        <v>50</v>
      </c>
      <c r="H80" s="12">
        <v>200</v>
      </c>
      <c r="I80" s="12">
        <f t="shared" si="12"/>
        <v>10000</v>
      </c>
    </row>
    <row r="81" spans="1:9" ht="81.75" customHeight="1" x14ac:dyDescent="0.3">
      <c r="A81" s="20"/>
      <c r="B81" s="20"/>
      <c r="C81" s="20"/>
      <c r="D81" s="24" t="s">
        <v>15</v>
      </c>
      <c r="E81" s="25"/>
      <c r="F81" s="25"/>
      <c r="G81" s="26"/>
    </row>
    <row r="83" spans="1:9" ht="29.15" x14ac:dyDescent="0.3">
      <c r="A83" s="1" t="s">
        <v>3</v>
      </c>
      <c r="B83" s="1" t="s">
        <v>4</v>
      </c>
      <c r="C83" s="1" t="s">
        <v>5</v>
      </c>
      <c r="D83" s="1" t="s">
        <v>6</v>
      </c>
      <c r="E83" s="1" t="s">
        <v>7</v>
      </c>
      <c r="F83" s="1" t="s">
        <v>8</v>
      </c>
      <c r="G83" s="2" t="s">
        <v>9</v>
      </c>
      <c r="H83" s="11" t="s">
        <v>43</v>
      </c>
      <c r="I83" s="11" t="s">
        <v>44</v>
      </c>
    </row>
    <row r="84" spans="1:9" ht="41.15" x14ac:dyDescent="0.3">
      <c r="A84" s="18">
        <v>44470</v>
      </c>
      <c r="B84" s="21" t="s">
        <v>31</v>
      </c>
      <c r="C84" s="21" t="s">
        <v>17</v>
      </c>
      <c r="D84" s="8" t="s">
        <v>0</v>
      </c>
      <c r="E84" s="3" t="s">
        <v>38</v>
      </c>
      <c r="F84" s="8">
        <v>1</v>
      </c>
      <c r="G84" s="4">
        <v>1</v>
      </c>
      <c r="H84" s="12">
        <v>4000</v>
      </c>
      <c r="I84" s="12">
        <f>F84*G84*H84</f>
        <v>4000</v>
      </c>
    </row>
    <row r="85" spans="1:9" ht="27.45" x14ac:dyDescent="0.3">
      <c r="A85" s="19"/>
      <c r="B85" s="19"/>
      <c r="C85" s="19"/>
      <c r="D85" s="22" t="s">
        <v>1</v>
      </c>
      <c r="E85" s="5" t="s">
        <v>2</v>
      </c>
      <c r="F85" s="6">
        <v>1</v>
      </c>
      <c r="G85" s="4">
        <v>1</v>
      </c>
      <c r="H85" s="12">
        <v>2200</v>
      </c>
      <c r="I85" s="12">
        <f t="shared" ref="I85:I86" si="13">F85*G85*H85</f>
        <v>2200</v>
      </c>
    </row>
    <row r="86" spans="1:9" ht="27.45" x14ac:dyDescent="0.3">
      <c r="A86" s="19"/>
      <c r="B86" s="19"/>
      <c r="C86" s="19"/>
      <c r="D86" s="23"/>
      <c r="E86" s="5" t="s">
        <v>10</v>
      </c>
      <c r="F86" s="6">
        <v>1</v>
      </c>
      <c r="G86" s="4">
        <v>50</v>
      </c>
      <c r="H86" s="12">
        <v>200</v>
      </c>
      <c r="I86" s="12">
        <f t="shared" si="13"/>
        <v>10000</v>
      </c>
    </row>
    <row r="87" spans="1:9" ht="81.75" customHeight="1" x14ac:dyDescent="0.3">
      <c r="A87" s="20"/>
      <c r="B87" s="20"/>
      <c r="C87" s="20"/>
      <c r="D87" s="24" t="s">
        <v>39</v>
      </c>
      <c r="E87" s="25"/>
      <c r="F87" s="25"/>
      <c r="G87" s="26"/>
    </row>
    <row r="89" spans="1:9" ht="29.15" x14ac:dyDescent="0.3">
      <c r="A89" s="1" t="s">
        <v>3</v>
      </c>
      <c r="B89" s="1" t="s">
        <v>4</v>
      </c>
      <c r="C89" s="1" t="s">
        <v>5</v>
      </c>
      <c r="D89" s="1" t="s">
        <v>6</v>
      </c>
      <c r="E89" s="1" t="s">
        <v>7</v>
      </c>
      <c r="F89" s="1" t="s">
        <v>8</v>
      </c>
      <c r="G89" s="2" t="s">
        <v>9</v>
      </c>
      <c r="H89" s="11" t="s">
        <v>43</v>
      </c>
      <c r="I89" s="11" t="s">
        <v>44</v>
      </c>
    </row>
    <row r="90" spans="1:9" ht="41.15" x14ac:dyDescent="0.3">
      <c r="A90" s="18">
        <v>44470</v>
      </c>
      <c r="B90" s="21" t="s">
        <v>33</v>
      </c>
      <c r="C90" s="21" t="s">
        <v>13</v>
      </c>
      <c r="D90" s="8" t="s">
        <v>0</v>
      </c>
      <c r="E90" s="3" t="s">
        <v>38</v>
      </c>
      <c r="F90" s="8">
        <v>1</v>
      </c>
      <c r="G90" s="4">
        <v>1</v>
      </c>
      <c r="H90" s="12">
        <v>4000</v>
      </c>
      <c r="I90" s="12">
        <f>F90*G90*H90</f>
        <v>4000</v>
      </c>
    </row>
    <row r="91" spans="1:9" ht="27.45" x14ac:dyDescent="0.3">
      <c r="A91" s="19"/>
      <c r="B91" s="19"/>
      <c r="C91" s="19"/>
      <c r="D91" s="22" t="s">
        <v>1</v>
      </c>
      <c r="E91" s="5" t="s">
        <v>2</v>
      </c>
      <c r="F91" s="6">
        <v>1</v>
      </c>
      <c r="G91" s="4">
        <v>1</v>
      </c>
      <c r="H91" s="12">
        <v>2200</v>
      </c>
      <c r="I91" s="12">
        <f t="shared" ref="I91:I92" si="14">F91*G91*H91</f>
        <v>2200</v>
      </c>
    </row>
    <row r="92" spans="1:9" ht="27.45" x14ac:dyDescent="0.3">
      <c r="A92" s="19"/>
      <c r="B92" s="19"/>
      <c r="C92" s="19"/>
      <c r="D92" s="23"/>
      <c r="E92" s="5" t="s">
        <v>10</v>
      </c>
      <c r="F92" s="6">
        <v>1</v>
      </c>
      <c r="G92" s="4">
        <v>50</v>
      </c>
      <c r="H92" s="12">
        <v>200</v>
      </c>
      <c r="I92" s="12">
        <f t="shared" si="14"/>
        <v>10000</v>
      </c>
    </row>
    <row r="93" spans="1:9" ht="81.75" customHeight="1" x14ac:dyDescent="0.3">
      <c r="A93" s="20"/>
      <c r="B93" s="20"/>
      <c r="C93" s="20"/>
      <c r="D93" s="24" t="s">
        <v>15</v>
      </c>
      <c r="E93" s="25"/>
      <c r="F93" s="25"/>
      <c r="G93" s="26"/>
    </row>
    <row r="95" spans="1:9" ht="29.15" x14ac:dyDescent="0.3">
      <c r="A95" s="1" t="s">
        <v>3</v>
      </c>
      <c r="B95" s="1" t="s">
        <v>4</v>
      </c>
      <c r="C95" s="1" t="s">
        <v>5</v>
      </c>
      <c r="D95" s="1" t="s">
        <v>6</v>
      </c>
      <c r="E95" s="1" t="s">
        <v>7</v>
      </c>
      <c r="F95" s="1" t="s">
        <v>8</v>
      </c>
      <c r="G95" s="2" t="s">
        <v>9</v>
      </c>
      <c r="H95" s="11" t="s">
        <v>43</v>
      </c>
      <c r="I95" s="11" t="s">
        <v>44</v>
      </c>
    </row>
    <row r="96" spans="1:9" ht="41.15" x14ac:dyDescent="0.3">
      <c r="A96" s="18">
        <v>44470</v>
      </c>
      <c r="B96" s="21" t="s">
        <v>32</v>
      </c>
      <c r="C96" s="21" t="s">
        <v>17</v>
      </c>
      <c r="D96" s="8" t="s">
        <v>0</v>
      </c>
      <c r="E96" s="3" t="s">
        <v>38</v>
      </c>
      <c r="F96" s="8">
        <v>1</v>
      </c>
      <c r="G96" s="4">
        <v>1</v>
      </c>
      <c r="H96" s="12">
        <v>4000</v>
      </c>
      <c r="I96" s="12">
        <f>F96*G96*H96</f>
        <v>4000</v>
      </c>
    </row>
    <row r="97" spans="1:9" ht="27.45" x14ac:dyDescent="0.3">
      <c r="A97" s="19"/>
      <c r="B97" s="19"/>
      <c r="C97" s="19"/>
      <c r="D97" s="22" t="s">
        <v>1</v>
      </c>
      <c r="E97" s="5" t="s">
        <v>2</v>
      </c>
      <c r="F97" s="6">
        <v>1</v>
      </c>
      <c r="G97" s="4">
        <v>1</v>
      </c>
      <c r="H97" s="12">
        <v>2200</v>
      </c>
      <c r="I97" s="12">
        <f t="shared" ref="I97:I98" si="15">F97*G97*H97</f>
        <v>2200</v>
      </c>
    </row>
    <row r="98" spans="1:9" ht="27.45" x14ac:dyDescent="0.3">
      <c r="A98" s="19"/>
      <c r="B98" s="19"/>
      <c r="C98" s="19"/>
      <c r="D98" s="23"/>
      <c r="E98" s="5" t="s">
        <v>10</v>
      </c>
      <c r="F98" s="6">
        <v>1</v>
      </c>
      <c r="G98" s="4">
        <v>50</v>
      </c>
      <c r="H98" s="12">
        <v>200</v>
      </c>
      <c r="I98" s="12">
        <f t="shared" si="15"/>
        <v>10000</v>
      </c>
    </row>
    <row r="99" spans="1:9" ht="81.75" customHeight="1" x14ac:dyDescent="0.3">
      <c r="A99" s="20"/>
      <c r="B99" s="20"/>
      <c r="C99" s="20"/>
      <c r="D99" s="24" t="s">
        <v>39</v>
      </c>
      <c r="E99" s="25"/>
      <c r="F99" s="25"/>
      <c r="G99" s="26"/>
    </row>
    <row r="101" spans="1:9" ht="29.15" x14ac:dyDescent="0.3">
      <c r="A101" s="1" t="s">
        <v>3</v>
      </c>
      <c r="B101" s="1" t="s">
        <v>4</v>
      </c>
      <c r="C101" s="1" t="s">
        <v>5</v>
      </c>
      <c r="D101" s="1" t="s">
        <v>6</v>
      </c>
      <c r="E101" s="1" t="s">
        <v>7</v>
      </c>
      <c r="F101" s="1" t="s">
        <v>8</v>
      </c>
      <c r="G101" s="2" t="s">
        <v>9</v>
      </c>
      <c r="H101" s="11" t="s">
        <v>43</v>
      </c>
      <c r="I101" s="11" t="s">
        <v>44</v>
      </c>
    </row>
    <row r="102" spans="1:9" ht="41.15" x14ac:dyDescent="0.3">
      <c r="A102" s="18">
        <v>44470</v>
      </c>
      <c r="B102" s="21" t="s">
        <v>37</v>
      </c>
      <c r="C102" s="21" t="s">
        <v>13</v>
      </c>
      <c r="D102" s="8" t="s">
        <v>0</v>
      </c>
      <c r="E102" s="3" t="s">
        <v>38</v>
      </c>
      <c r="F102" s="8">
        <v>1</v>
      </c>
      <c r="G102" s="4">
        <v>1</v>
      </c>
      <c r="H102" s="12">
        <v>4000</v>
      </c>
      <c r="I102" s="12">
        <f>F102*G102*H102</f>
        <v>4000</v>
      </c>
    </row>
    <row r="103" spans="1:9" ht="27.45" x14ac:dyDescent="0.3">
      <c r="A103" s="19"/>
      <c r="B103" s="19"/>
      <c r="C103" s="19"/>
      <c r="D103" s="22" t="s">
        <v>1</v>
      </c>
      <c r="E103" s="5" t="s">
        <v>2</v>
      </c>
      <c r="F103" s="6">
        <v>1</v>
      </c>
      <c r="G103" s="4">
        <v>1</v>
      </c>
      <c r="H103" s="12">
        <v>2200</v>
      </c>
      <c r="I103" s="12">
        <f t="shared" ref="I103:I104" si="16">F103*G103*H103</f>
        <v>2200</v>
      </c>
    </row>
    <row r="104" spans="1:9" ht="27.45" x14ac:dyDescent="0.3">
      <c r="A104" s="19"/>
      <c r="B104" s="19"/>
      <c r="C104" s="19"/>
      <c r="D104" s="23"/>
      <c r="E104" s="5" t="s">
        <v>10</v>
      </c>
      <c r="F104" s="6">
        <v>1</v>
      </c>
      <c r="G104" s="4">
        <v>50</v>
      </c>
      <c r="H104" s="12">
        <v>200</v>
      </c>
      <c r="I104" s="12">
        <f t="shared" si="16"/>
        <v>10000</v>
      </c>
    </row>
    <row r="105" spans="1:9" ht="81.75" customHeight="1" x14ac:dyDescent="0.3">
      <c r="A105" s="20"/>
      <c r="B105" s="20"/>
      <c r="C105" s="20"/>
      <c r="D105" s="24" t="s">
        <v>40</v>
      </c>
      <c r="E105" s="25"/>
      <c r="F105" s="25"/>
      <c r="G105" s="26"/>
    </row>
    <row r="107" spans="1:9" ht="29.15" x14ac:dyDescent="0.3">
      <c r="A107" s="1" t="s">
        <v>3</v>
      </c>
      <c r="B107" s="1" t="s">
        <v>4</v>
      </c>
      <c r="C107" s="1" t="s">
        <v>5</v>
      </c>
      <c r="D107" s="1" t="s">
        <v>6</v>
      </c>
      <c r="E107" s="1" t="s">
        <v>7</v>
      </c>
      <c r="F107" s="1" t="s">
        <v>8</v>
      </c>
      <c r="G107" s="2" t="s">
        <v>9</v>
      </c>
      <c r="H107" s="11" t="s">
        <v>43</v>
      </c>
      <c r="I107" s="11" t="s">
        <v>44</v>
      </c>
    </row>
    <row r="108" spans="1:9" ht="41.15" x14ac:dyDescent="0.3">
      <c r="A108" s="18">
        <v>44470</v>
      </c>
      <c r="B108" s="21" t="s">
        <v>36</v>
      </c>
      <c r="C108" s="21" t="s">
        <v>17</v>
      </c>
      <c r="D108" s="8" t="s">
        <v>0</v>
      </c>
      <c r="E108" s="3" t="s">
        <v>38</v>
      </c>
      <c r="F108" s="8">
        <v>1</v>
      </c>
      <c r="G108" s="4">
        <v>1</v>
      </c>
      <c r="H108" s="12">
        <v>4000</v>
      </c>
      <c r="I108" s="12">
        <f>F108*G108*H108</f>
        <v>4000</v>
      </c>
    </row>
    <row r="109" spans="1:9" ht="27.45" x14ac:dyDescent="0.3">
      <c r="A109" s="19"/>
      <c r="B109" s="19"/>
      <c r="C109" s="19"/>
      <c r="D109" s="22" t="s">
        <v>1</v>
      </c>
      <c r="E109" s="5" t="s">
        <v>2</v>
      </c>
      <c r="F109" s="6">
        <v>1</v>
      </c>
      <c r="G109" s="4">
        <v>1</v>
      </c>
      <c r="H109" s="12">
        <v>2200</v>
      </c>
      <c r="I109" s="12">
        <f t="shared" ref="I109:I110" si="17">F109*G109*H109</f>
        <v>2200</v>
      </c>
    </row>
    <row r="110" spans="1:9" ht="27.45" x14ac:dyDescent="0.3">
      <c r="A110" s="19"/>
      <c r="B110" s="19"/>
      <c r="C110" s="19"/>
      <c r="D110" s="23"/>
      <c r="E110" s="5" t="s">
        <v>10</v>
      </c>
      <c r="F110" s="6">
        <v>1</v>
      </c>
      <c r="G110" s="4">
        <v>50</v>
      </c>
      <c r="H110" s="12">
        <v>200</v>
      </c>
      <c r="I110" s="12">
        <f t="shared" si="17"/>
        <v>10000</v>
      </c>
    </row>
    <row r="111" spans="1:9" ht="81.75" customHeight="1" x14ac:dyDescent="0.3">
      <c r="A111" s="20"/>
      <c r="B111" s="20"/>
      <c r="C111" s="20"/>
      <c r="D111" s="24" t="s">
        <v>39</v>
      </c>
      <c r="E111" s="25"/>
      <c r="F111" s="25"/>
      <c r="G111" s="26"/>
    </row>
    <row r="113" spans="1:9" ht="29.15" x14ac:dyDescent="0.3">
      <c r="A113" s="1" t="s">
        <v>3</v>
      </c>
      <c r="B113" s="1" t="s">
        <v>4</v>
      </c>
      <c r="C113" s="1" t="s">
        <v>5</v>
      </c>
      <c r="D113" s="1" t="s">
        <v>6</v>
      </c>
      <c r="E113" s="1" t="s">
        <v>7</v>
      </c>
      <c r="F113" s="1" t="s">
        <v>8</v>
      </c>
      <c r="G113" s="2" t="s">
        <v>9</v>
      </c>
      <c r="H113" s="11" t="s">
        <v>43</v>
      </c>
      <c r="I113" s="11" t="s">
        <v>44</v>
      </c>
    </row>
    <row r="114" spans="1:9" ht="41.15" x14ac:dyDescent="0.3">
      <c r="A114" s="18">
        <v>44470</v>
      </c>
      <c r="B114" s="21" t="s">
        <v>35</v>
      </c>
      <c r="C114" s="21" t="s">
        <v>13</v>
      </c>
      <c r="D114" s="8" t="s">
        <v>0</v>
      </c>
      <c r="E114" s="3" t="s">
        <v>38</v>
      </c>
      <c r="F114" s="8">
        <v>1</v>
      </c>
      <c r="G114" s="4">
        <v>1</v>
      </c>
      <c r="H114" s="12">
        <v>4000</v>
      </c>
      <c r="I114" s="12">
        <f>F114*G114*H114</f>
        <v>4000</v>
      </c>
    </row>
    <row r="115" spans="1:9" ht="27.45" x14ac:dyDescent="0.3">
      <c r="A115" s="19"/>
      <c r="B115" s="19"/>
      <c r="C115" s="19"/>
      <c r="D115" s="22" t="s">
        <v>1</v>
      </c>
      <c r="E115" s="5" t="s">
        <v>2</v>
      </c>
      <c r="F115" s="6">
        <v>1</v>
      </c>
      <c r="G115" s="4">
        <v>1</v>
      </c>
      <c r="H115" s="12">
        <v>2200</v>
      </c>
      <c r="I115" s="12">
        <f t="shared" ref="I115:I116" si="18">F115*G115*H115</f>
        <v>2200</v>
      </c>
    </row>
    <row r="116" spans="1:9" ht="27.45" x14ac:dyDescent="0.3">
      <c r="A116" s="19"/>
      <c r="B116" s="19"/>
      <c r="C116" s="19"/>
      <c r="D116" s="23"/>
      <c r="E116" s="5" t="s">
        <v>10</v>
      </c>
      <c r="F116" s="6">
        <v>1</v>
      </c>
      <c r="G116" s="4">
        <v>50</v>
      </c>
      <c r="H116" s="12">
        <v>200</v>
      </c>
      <c r="I116" s="12">
        <f t="shared" si="18"/>
        <v>10000</v>
      </c>
    </row>
    <row r="117" spans="1:9" ht="81.75" customHeight="1" x14ac:dyDescent="0.3">
      <c r="A117" s="20"/>
      <c r="B117" s="20"/>
      <c r="C117" s="20"/>
      <c r="D117" s="24" t="s">
        <v>15</v>
      </c>
      <c r="E117" s="25"/>
      <c r="F117" s="25"/>
      <c r="G117" s="26"/>
    </row>
    <row r="119" spans="1:9" ht="29.15" x14ac:dyDescent="0.3">
      <c r="A119" s="1" t="s">
        <v>3</v>
      </c>
      <c r="B119" s="1" t="s">
        <v>4</v>
      </c>
      <c r="C119" s="1" t="s">
        <v>5</v>
      </c>
      <c r="D119" s="1" t="s">
        <v>6</v>
      </c>
      <c r="E119" s="1" t="s">
        <v>7</v>
      </c>
      <c r="F119" s="1" t="s">
        <v>8</v>
      </c>
      <c r="G119" s="2" t="s">
        <v>9</v>
      </c>
      <c r="H119" s="11" t="s">
        <v>43</v>
      </c>
      <c r="I119" s="11" t="s">
        <v>44</v>
      </c>
    </row>
    <row r="120" spans="1:9" ht="41.15" x14ac:dyDescent="0.3">
      <c r="A120" s="18">
        <v>44470</v>
      </c>
      <c r="B120" s="21" t="s">
        <v>34</v>
      </c>
      <c r="C120" s="21" t="s">
        <v>17</v>
      </c>
      <c r="D120" s="8" t="s">
        <v>0</v>
      </c>
      <c r="E120" s="3" t="s">
        <v>38</v>
      </c>
      <c r="F120" s="8">
        <v>1</v>
      </c>
      <c r="G120" s="4">
        <v>1</v>
      </c>
      <c r="H120" s="12">
        <v>4000</v>
      </c>
      <c r="I120" s="12">
        <f>F120*G120*H120</f>
        <v>4000</v>
      </c>
    </row>
    <row r="121" spans="1:9" ht="27.45" x14ac:dyDescent="0.3">
      <c r="A121" s="19"/>
      <c r="B121" s="19"/>
      <c r="C121" s="19"/>
      <c r="D121" s="22" t="s">
        <v>1</v>
      </c>
      <c r="E121" s="5" t="s">
        <v>2</v>
      </c>
      <c r="F121" s="6">
        <v>1</v>
      </c>
      <c r="G121" s="4">
        <v>1</v>
      </c>
      <c r="H121" s="12">
        <v>2200</v>
      </c>
      <c r="I121" s="12">
        <f t="shared" ref="I121:I122" si="19">F121*G121*H121</f>
        <v>2200</v>
      </c>
    </row>
    <row r="122" spans="1:9" ht="27.45" x14ac:dyDescent="0.3">
      <c r="A122" s="19"/>
      <c r="B122" s="19"/>
      <c r="C122" s="19"/>
      <c r="D122" s="23"/>
      <c r="E122" s="5" t="s">
        <v>10</v>
      </c>
      <c r="F122" s="6">
        <v>1</v>
      </c>
      <c r="G122" s="4">
        <v>50</v>
      </c>
      <c r="H122" s="12">
        <v>200</v>
      </c>
      <c r="I122" s="12">
        <f t="shared" si="19"/>
        <v>10000</v>
      </c>
    </row>
    <row r="123" spans="1:9" ht="81.75" customHeight="1" x14ac:dyDescent="0.3">
      <c r="A123" s="20"/>
      <c r="B123" s="20"/>
      <c r="C123" s="20"/>
      <c r="D123" s="24" t="s">
        <v>39</v>
      </c>
      <c r="E123" s="25"/>
      <c r="F123" s="25"/>
      <c r="G123" s="26"/>
    </row>
    <row r="124" spans="1:9" x14ac:dyDescent="0.3">
      <c r="G124" s="29" t="s">
        <v>45</v>
      </c>
      <c r="H124" s="29"/>
      <c r="I124" s="9">
        <f>SUM(I5:I123)</f>
        <v>329700</v>
      </c>
    </row>
    <row r="125" spans="1:9" x14ac:dyDescent="0.3">
      <c r="G125" s="29" t="s">
        <v>46</v>
      </c>
      <c r="H125" s="29"/>
      <c r="I125" s="9">
        <f>I124*0.1</f>
        <v>32970</v>
      </c>
    </row>
    <row r="126" spans="1:9" ht="14.15" customHeight="1" x14ac:dyDescent="0.3">
      <c r="E126" s="30"/>
      <c r="F126" s="29" t="s">
        <v>47</v>
      </c>
      <c r="G126" s="29"/>
      <c r="H126" s="29"/>
      <c r="I126" s="9">
        <f>I124+I125</f>
        <v>362670</v>
      </c>
    </row>
    <row r="127" spans="1:9" ht="14.15" customHeight="1" x14ac:dyDescent="0.3">
      <c r="E127" s="31"/>
      <c r="F127" s="29" t="s">
        <v>51</v>
      </c>
      <c r="G127" s="29"/>
      <c r="H127" s="29"/>
      <c r="I127" s="13">
        <v>360000</v>
      </c>
    </row>
    <row r="128" spans="1:9" x14ac:dyDescent="0.3">
      <c r="E128" s="10"/>
    </row>
    <row r="129" spans="5:5" x14ac:dyDescent="0.3">
      <c r="E129" s="10"/>
    </row>
    <row r="130" spans="5:5" x14ac:dyDescent="0.3">
      <c r="E130" s="10"/>
    </row>
    <row r="131" spans="5:5" ht="14.15" customHeight="1" x14ac:dyDescent="0.3">
      <c r="E131" s="30"/>
    </row>
    <row r="132" spans="5:5" ht="14.15" customHeight="1" x14ac:dyDescent="0.3">
      <c r="E132" s="31"/>
    </row>
  </sheetData>
  <mergeCells count="108">
    <mergeCell ref="A120:A123"/>
    <mergeCell ref="B120:B123"/>
    <mergeCell ref="C120:C123"/>
    <mergeCell ref="D121:D122"/>
    <mergeCell ref="D123:G123"/>
    <mergeCell ref="A114:A117"/>
    <mergeCell ref="B114:B117"/>
    <mergeCell ref="C114:C117"/>
    <mergeCell ref="D115:D116"/>
    <mergeCell ref="D117:G117"/>
    <mergeCell ref="G124:H124"/>
    <mergeCell ref="G125:H125"/>
    <mergeCell ref="F126:H126"/>
    <mergeCell ref="F127:H127"/>
    <mergeCell ref="A108:A111"/>
    <mergeCell ref="B108:B111"/>
    <mergeCell ref="C108:C111"/>
    <mergeCell ref="D109:D110"/>
    <mergeCell ref="D111:G111"/>
    <mergeCell ref="A102:A105"/>
    <mergeCell ref="B102:B105"/>
    <mergeCell ref="C102:C105"/>
    <mergeCell ref="D103:D104"/>
    <mergeCell ref="D105:G105"/>
    <mergeCell ref="A96:A99"/>
    <mergeCell ref="B96:B99"/>
    <mergeCell ref="C96:C99"/>
    <mergeCell ref="D97:D98"/>
    <mergeCell ref="D99:G99"/>
    <mergeCell ref="A90:A93"/>
    <mergeCell ref="B90:B93"/>
    <mergeCell ref="C90:C93"/>
    <mergeCell ref="D91:D92"/>
    <mergeCell ref="D93:G93"/>
    <mergeCell ref="A84:A87"/>
    <mergeCell ref="B84:B87"/>
    <mergeCell ref="C84:C87"/>
    <mergeCell ref="D85:D86"/>
    <mergeCell ref="D87:G87"/>
    <mergeCell ref="A78:A81"/>
    <mergeCell ref="B78:B81"/>
    <mergeCell ref="C78:C81"/>
    <mergeCell ref="D79:D80"/>
    <mergeCell ref="D81:G81"/>
    <mergeCell ref="A72:A75"/>
    <mergeCell ref="B72:B75"/>
    <mergeCell ref="C72:C75"/>
    <mergeCell ref="D73:D74"/>
    <mergeCell ref="D75:G75"/>
    <mergeCell ref="A66:A69"/>
    <mergeCell ref="B66:B69"/>
    <mergeCell ref="C66:C69"/>
    <mergeCell ref="D67:D68"/>
    <mergeCell ref="D69:G69"/>
    <mergeCell ref="A60:A63"/>
    <mergeCell ref="B60:B63"/>
    <mergeCell ref="C60:C63"/>
    <mergeCell ref="D61:D62"/>
    <mergeCell ref="D63:G63"/>
    <mergeCell ref="A54:A57"/>
    <mergeCell ref="B54:B57"/>
    <mergeCell ref="C54:C57"/>
    <mergeCell ref="D55:D56"/>
    <mergeCell ref="D57:G57"/>
    <mergeCell ref="A48:A51"/>
    <mergeCell ref="B48:B51"/>
    <mergeCell ref="C48:C51"/>
    <mergeCell ref="D49:D50"/>
    <mergeCell ref="D51:G51"/>
    <mergeCell ref="A42:A45"/>
    <mergeCell ref="B42:B45"/>
    <mergeCell ref="C42:C45"/>
    <mergeCell ref="D43:D44"/>
    <mergeCell ref="D45:G45"/>
    <mergeCell ref="A36:A39"/>
    <mergeCell ref="B36:B39"/>
    <mergeCell ref="C36:C39"/>
    <mergeCell ref="D37:D38"/>
    <mergeCell ref="D39:G39"/>
    <mergeCell ref="A30:A33"/>
    <mergeCell ref="B30:B33"/>
    <mergeCell ref="C30:C33"/>
    <mergeCell ref="D31:D32"/>
    <mergeCell ref="D33:G33"/>
    <mergeCell ref="A24:A27"/>
    <mergeCell ref="B24:B27"/>
    <mergeCell ref="C24:C27"/>
    <mergeCell ref="D25:D26"/>
    <mergeCell ref="D27:G27"/>
    <mergeCell ref="A18:A21"/>
    <mergeCell ref="B18:B21"/>
    <mergeCell ref="C18:C21"/>
    <mergeCell ref="D19:D20"/>
    <mergeCell ref="D21:G21"/>
    <mergeCell ref="F1:I1"/>
    <mergeCell ref="F2:I2"/>
    <mergeCell ref="F3:I3"/>
    <mergeCell ref="A4:G4"/>
    <mergeCell ref="A12:A15"/>
    <mergeCell ref="B12:B15"/>
    <mergeCell ref="C12:C15"/>
    <mergeCell ref="D13:D14"/>
    <mergeCell ref="D15:G15"/>
    <mergeCell ref="A6:A9"/>
    <mergeCell ref="B6:B9"/>
    <mergeCell ref="C6:C9"/>
    <mergeCell ref="D7:D8"/>
    <mergeCell ref="D9:G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7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</vt:lpstr>
      <vt:lpstr>需求!Print_Area</vt:lpstr>
    </vt:vector>
  </TitlesOfParts>
  <Company>SGM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szogdm</dc:creator>
  <cp:lastModifiedBy>86139</cp:lastModifiedBy>
  <cp:lastPrinted>2020-12-18T07:05:57Z</cp:lastPrinted>
  <dcterms:created xsi:type="dcterms:W3CDTF">2010-08-04T08:28:50Z</dcterms:created>
  <dcterms:modified xsi:type="dcterms:W3CDTF">2021-03-04T03:17:16Z</dcterms:modified>
</cp:coreProperties>
</file>