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7C76B3A9-BDB9-40D0-B5DA-CA2663C518BA}" xr6:coauthVersionLast="47" xr6:coauthVersionMax="47" xr10:uidLastSave="{00000000-0000-0000-0000-000000000000}"/>
  <bookViews>
    <workbookView xWindow="-110" yWindow="-110" windowWidth="19420" windowHeight="10560" xr2:uid="{C8D69051-E9BB-4951-8EF7-1B64F5E89BC9}"/>
  </bookViews>
  <sheets>
    <sheet name="明细" sheetId="1" r:id="rId1"/>
  </sheets>
  <definedNames>
    <definedName name="_xlnm.Print_Area" localSheetId="0">明细!$A$1:$G$18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7" i="1"/>
  <c r="G8" i="1"/>
  <c r="G12" i="1"/>
  <c r="G13" i="1"/>
  <c r="G15" i="1"/>
  <c r="G16" i="1"/>
  <c r="G17" i="1"/>
  <c r="G18" i="1"/>
</calcChain>
</file>

<file path=xl/sharedStrings.xml><?xml version="1.0" encoding="utf-8"?>
<sst xmlns="http://schemas.openxmlformats.org/spreadsheetml/2006/main" count="43" uniqueCount="23">
  <si>
    <t>地点
Location</t>
    <phoneticPr fontId="3" type="noConversion"/>
  </si>
  <si>
    <t>品名
Item</t>
    <phoneticPr fontId="3" type="noConversion"/>
  </si>
  <si>
    <t>详述性能
Requipment Description</t>
    <phoneticPr fontId="3" type="noConversion"/>
  </si>
  <si>
    <t>单价
Unit price</t>
    <phoneticPr fontId="5" type="noConversion"/>
  </si>
  <si>
    <t>次数
Time</t>
    <phoneticPr fontId="1" type="noConversion"/>
  </si>
  <si>
    <t>数量
Amount</t>
    <phoneticPr fontId="3" type="noConversion"/>
  </si>
  <si>
    <t>费用
Sum</t>
    <phoneticPr fontId="5" type="noConversion"/>
  </si>
  <si>
    <t>会议场地租赁
Site</t>
    <phoneticPr fontId="3" type="noConversion"/>
  </si>
  <si>
    <t>会务组织
Organization</t>
    <phoneticPr fontId="1" type="noConversion"/>
  </si>
  <si>
    <t>晚餐（D1）
Supper</t>
    <phoneticPr fontId="1" type="noConversion"/>
  </si>
  <si>
    <t>单价</t>
    <phoneticPr fontId="1" type="noConversion"/>
  </si>
  <si>
    <t>小计</t>
    <phoneticPr fontId="1" type="noConversion"/>
  </si>
  <si>
    <t>总计Total Net Price</t>
    <phoneticPr fontId="5" type="noConversion"/>
  </si>
  <si>
    <t>服务费Service fee</t>
    <phoneticPr fontId="5" type="noConversion"/>
  </si>
  <si>
    <t>不含税合计 Total price（VAT6%）</t>
    <phoneticPr fontId="5" type="noConversion"/>
  </si>
  <si>
    <t>济南Jinan</t>
    <phoneticPr fontId="1" type="noConversion"/>
  </si>
  <si>
    <t>常州Changzhou</t>
    <phoneticPr fontId="1" type="noConversion"/>
  </si>
  <si>
    <t>武汉Wuhan</t>
    <phoneticPr fontId="1" type="noConversion"/>
  </si>
  <si>
    <t>*会议天数1天，下午开1场会议和晚宴。
*会议邀请约索赔A2区域约80家ASC，106人次参加。
*SGMS相关部门与会人数约1-2人
*需会务公司安排会议场地、晚宴。</t>
    <phoneticPr fontId="1" type="noConversion"/>
  </si>
  <si>
    <t>*会议天数1天，下午开1场会议和晚宴。
*会议邀请约索赔A2区域约80家ASC，80人次左右参加。
*SGMS相关部门与会人数约1-2人
*需会务公司安排会议场地、晚宴。</t>
    <phoneticPr fontId="1" type="noConversion"/>
  </si>
  <si>
    <t>能容纳不少于120人次，包括影音设备
Conference room for more than 120person,including basic equipment</t>
    <phoneticPr fontId="1" type="noConversion"/>
  </si>
  <si>
    <t>*会议天数1天，下午开1场会议和晚宴。
*会议邀请约A1区域约80家ASC，110人次参加。
*SGMS相关部门与会人数约1-2人
*需会务公司安排会议场地、晚宴。</t>
    <phoneticPr fontId="1" type="noConversion"/>
  </si>
  <si>
    <t>含税合计 Total price（VAT6%）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</si>
</sst>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Border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2" borderId="1" xfId="1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78" fontId="9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9" fontId="9" fillId="3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 xr:uid="{4DBAFCA2-23FD-4A27-B9D2-2AC4A5694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A993F-010D-491C-B57E-8DA5C1EFFC75}">
  <sheetPr>
    <tabColor rgb="FFFFC000"/>
  </sheetPr>
  <dimension ref="A2:G18"/>
  <sheetViews>
    <sheetView tabSelected="1" view="pageBreakPreview" zoomScale="90" zoomScaleNormal="90" zoomScaleSheetLayoutView="90" workbookViewId="0">
      <selection activeCell="B5" sqref="B5:F5"/>
    </sheetView>
  </sheetViews>
  <sheetFormatPr defaultRowHeight="14" x14ac:dyDescent="0.25"/>
  <cols>
    <col min="1" max="1" width="11.90625" customWidth="1"/>
    <col min="2" max="2" width="22.36328125" customWidth="1"/>
    <col min="3" max="3" width="51.6328125" bestFit="1" customWidth="1"/>
    <col min="4" max="4" width="8.6328125" customWidth="1"/>
    <col min="5" max="5" width="11.08984375" customWidth="1"/>
    <col min="7" max="7" width="13.08984375" style="10" customWidth="1"/>
  </cols>
  <sheetData>
    <row r="2" spans="1:7" ht="43.5" x14ac:dyDescent="0.25">
      <c r="A2" s="1" t="s">
        <v>0</v>
      </c>
      <c r="B2" s="1" t="s">
        <v>1</v>
      </c>
      <c r="C2" s="1" t="s">
        <v>2</v>
      </c>
      <c r="D2" s="2" t="s">
        <v>3</v>
      </c>
      <c r="E2" s="1" t="s">
        <v>4</v>
      </c>
      <c r="F2" s="3" t="s">
        <v>5</v>
      </c>
      <c r="G2" s="2" t="s">
        <v>6</v>
      </c>
    </row>
    <row r="3" spans="1:7" ht="50.15" customHeight="1" x14ac:dyDescent="0.25">
      <c r="A3" s="13" t="s">
        <v>15</v>
      </c>
      <c r="B3" s="4" t="s">
        <v>7</v>
      </c>
      <c r="C3" s="5" t="s">
        <v>20</v>
      </c>
      <c r="D3" s="6">
        <v>3500</v>
      </c>
      <c r="E3" s="6">
        <v>1</v>
      </c>
      <c r="F3" s="7">
        <v>1</v>
      </c>
      <c r="G3" s="8">
        <f>D3</f>
        <v>3500</v>
      </c>
    </row>
    <row r="4" spans="1:7" ht="50.15" customHeight="1" x14ac:dyDescent="0.25">
      <c r="A4" s="14"/>
      <c r="B4" s="6" t="s">
        <v>8</v>
      </c>
      <c r="C4" s="9" t="s">
        <v>9</v>
      </c>
      <c r="D4" s="6">
        <v>160</v>
      </c>
      <c r="E4" s="6">
        <v>1</v>
      </c>
      <c r="F4" s="7">
        <v>110</v>
      </c>
      <c r="G4" s="8">
        <f>D4*F4</f>
        <v>17600</v>
      </c>
    </row>
    <row r="5" spans="1:7" ht="81.75" customHeight="1" x14ac:dyDescent="0.25">
      <c r="A5" s="15"/>
      <c r="B5" s="16" t="s">
        <v>21</v>
      </c>
      <c r="C5" s="17"/>
      <c r="D5" s="17"/>
      <c r="E5" s="17"/>
      <c r="F5" s="18"/>
    </row>
    <row r="6" spans="1:7" ht="29" x14ac:dyDescent="0.25">
      <c r="A6" s="1" t="s">
        <v>0</v>
      </c>
      <c r="B6" s="1" t="s">
        <v>1</v>
      </c>
      <c r="C6" s="1" t="s">
        <v>2</v>
      </c>
      <c r="D6" s="1" t="s">
        <v>10</v>
      </c>
      <c r="E6" s="1" t="s">
        <v>4</v>
      </c>
      <c r="F6" s="3" t="s">
        <v>5</v>
      </c>
      <c r="G6" s="1" t="s">
        <v>11</v>
      </c>
    </row>
    <row r="7" spans="1:7" ht="50.15" customHeight="1" x14ac:dyDescent="0.25">
      <c r="A7" s="13" t="s">
        <v>16</v>
      </c>
      <c r="B7" s="4" t="s">
        <v>7</v>
      </c>
      <c r="C7" s="5" t="s">
        <v>20</v>
      </c>
      <c r="D7" s="6">
        <v>3500</v>
      </c>
      <c r="E7" s="6">
        <v>1</v>
      </c>
      <c r="F7" s="7">
        <v>1</v>
      </c>
      <c r="G7" s="8">
        <f>D7</f>
        <v>3500</v>
      </c>
    </row>
    <row r="8" spans="1:7" ht="50.15" customHeight="1" x14ac:dyDescent="0.25">
      <c r="A8" s="14"/>
      <c r="B8" s="6" t="s">
        <v>8</v>
      </c>
      <c r="C8" s="9" t="s">
        <v>9</v>
      </c>
      <c r="D8" s="6">
        <v>160</v>
      </c>
      <c r="E8" s="6">
        <v>1</v>
      </c>
      <c r="F8" s="7">
        <v>107</v>
      </c>
      <c r="G8" s="8">
        <f>D8*F8</f>
        <v>17120</v>
      </c>
    </row>
    <row r="9" spans="1:7" ht="81.75" customHeight="1" x14ac:dyDescent="0.25">
      <c r="A9" s="15"/>
      <c r="B9" s="16" t="s">
        <v>19</v>
      </c>
      <c r="C9" s="17"/>
      <c r="D9" s="17"/>
      <c r="E9" s="17"/>
      <c r="F9" s="18"/>
    </row>
    <row r="11" spans="1:7" ht="29" x14ac:dyDescent="0.25">
      <c r="A11" s="1" t="s">
        <v>0</v>
      </c>
      <c r="B11" s="1" t="s">
        <v>1</v>
      </c>
      <c r="C11" s="1" t="s">
        <v>2</v>
      </c>
      <c r="D11" s="1" t="s">
        <v>10</v>
      </c>
      <c r="E11" s="1" t="s">
        <v>4</v>
      </c>
      <c r="F11" s="3" t="s">
        <v>5</v>
      </c>
      <c r="G11" s="1" t="s">
        <v>11</v>
      </c>
    </row>
    <row r="12" spans="1:7" ht="50.15" customHeight="1" x14ac:dyDescent="0.25">
      <c r="A12" s="13" t="s">
        <v>17</v>
      </c>
      <c r="B12" s="4" t="s">
        <v>7</v>
      </c>
      <c r="C12" s="5" t="s">
        <v>20</v>
      </c>
      <c r="D12" s="6">
        <v>3447</v>
      </c>
      <c r="E12" s="6">
        <v>1</v>
      </c>
      <c r="F12" s="7">
        <v>1</v>
      </c>
      <c r="G12" s="8">
        <f>D12</f>
        <v>3447</v>
      </c>
    </row>
    <row r="13" spans="1:7" ht="50.15" customHeight="1" x14ac:dyDescent="0.25">
      <c r="A13" s="14"/>
      <c r="B13" s="6" t="s">
        <v>8</v>
      </c>
      <c r="C13" s="9" t="s">
        <v>9</v>
      </c>
      <c r="D13" s="6">
        <v>160</v>
      </c>
      <c r="E13" s="6">
        <v>1</v>
      </c>
      <c r="F13" s="7">
        <v>106</v>
      </c>
      <c r="G13" s="8">
        <f>D13*F13</f>
        <v>16960</v>
      </c>
    </row>
    <row r="14" spans="1:7" ht="81.75" customHeight="1" x14ac:dyDescent="0.25">
      <c r="A14" s="15"/>
      <c r="B14" s="16" t="s">
        <v>18</v>
      </c>
      <c r="C14" s="17"/>
      <c r="D14" s="17"/>
      <c r="E14" s="17"/>
      <c r="F14" s="18"/>
    </row>
    <row r="15" spans="1:7" ht="14.5" x14ac:dyDescent="0.25">
      <c r="A15" s="19" t="s">
        <v>12</v>
      </c>
      <c r="B15" s="20"/>
      <c r="C15" s="20"/>
      <c r="D15" s="20"/>
      <c r="E15" s="20"/>
      <c r="F15" s="21"/>
      <c r="G15" s="11">
        <f>SUM(G1:G14)</f>
        <v>62127</v>
      </c>
    </row>
    <row r="16" spans="1:7" ht="14.5" x14ac:dyDescent="0.25">
      <c r="A16" s="19" t="s">
        <v>13</v>
      </c>
      <c r="B16" s="20"/>
      <c r="C16" s="20"/>
      <c r="D16" s="20"/>
      <c r="E16" s="20"/>
      <c r="F16" s="21"/>
      <c r="G16" s="12">
        <f>G15*0.1</f>
        <v>6212.7000000000007</v>
      </c>
    </row>
    <row r="17" spans="1:7" ht="14.5" x14ac:dyDescent="0.25">
      <c r="A17" s="19" t="s">
        <v>14</v>
      </c>
      <c r="B17" s="20"/>
      <c r="C17" s="20"/>
      <c r="D17" s="20"/>
      <c r="E17" s="20"/>
      <c r="F17" s="21"/>
      <c r="G17" s="12">
        <f>SUM(G15:G16)</f>
        <v>68339.7</v>
      </c>
    </row>
    <row r="18" spans="1:7" ht="14.5" x14ac:dyDescent="0.25">
      <c r="A18" s="19" t="s">
        <v>22</v>
      </c>
      <c r="B18" s="20"/>
      <c r="C18" s="20"/>
      <c r="D18" s="20"/>
      <c r="E18" s="20"/>
      <c r="F18" s="21"/>
      <c r="G18" s="22">
        <f>G17*1.06</f>
        <v>72440.081999999995</v>
      </c>
    </row>
  </sheetData>
  <mergeCells count="10">
    <mergeCell ref="A12:A14"/>
    <mergeCell ref="B14:F14"/>
    <mergeCell ref="A15:F15"/>
    <mergeCell ref="A16:F16"/>
    <mergeCell ref="A17:F17"/>
    <mergeCell ref="A18:F18"/>
    <mergeCell ref="A7:A9"/>
    <mergeCell ref="B9:F9"/>
    <mergeCell ref="A3:A5"/>
    <mergeCell ref="B5:F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5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</vt:lpstr>
      <vt:lpstr>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dcterms:created xsi:type="dcterms:W3CDTF">2025-12-26T06:25:05Z</dcterms:created>
  <dcterms:modified xsi:type="dcterms:W3CDTF">2026-01-22T07:43:24Z</dcterms:modified>
</cp:coreProperties>
</file>