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<sst xmlns="http://schemas.openxmlformats.org/spreadsheetml/2006/main" count="55" uniqueCount="55">
  <si>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</si>
  <si>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团号：HMJB-230701-BJA294</t>
  </si>
  <si>
    <t>会议日期：2023-07-01 至 2023-07-02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</si>
  <si>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</si>
  <si>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</si>
  <si>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</si>
  <si>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</si>
  <si>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</si>
  <si>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</si>
  <si>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</si>
  <si>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</si>
  <si>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</si>
  <si>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</si>
  <si>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</si>
  <si>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</si>
  <si>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</si>
  <si>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</si>
  <si>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</si>
  <si>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</si>
  <si>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</si>
  <si>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</si>
  <si>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</si>
  <si>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</si>
  <si>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</si>
  <si>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</si>
  <si>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</si>
  <si>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</si>
  <si>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</si>
  <si>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尼龙塑料扎带和防盗绳子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</si>
  <si>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</si>
  <si>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</si>
  <si>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</si>
  <si>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</si>
  <si>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</si>
  <si>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</si>
  <si>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</si>
  <si>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</si>
  <si>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</si>
  <si>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</si>
  <si>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</si>
  <si>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</si>
  <si>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</si>
  <si>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</si>
  <si>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曹园垫付房费2500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</si>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</sst>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workbookViewId="0">
      <selection activeCell="C53" sqref="C53:C59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722222222222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31"/>
      <c r="J21" s="37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1"/>
      <c r="J22" s="37"/>
    </row>
    <row r="23" s="1" customFormat="1" customHeight="1" spans="1:10">
      <c r="A23" s="17"/>
      <c r="B23" s="18" t="s">
        <v>23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0</v>
      </c>
      <c r="G23" s="19">
        <f>SUM(G17:G22)</f>
        <v>0</v>
      </c>
      <c r="H23" s="19">
        <f>SUM(H17:H22)</f>
        <v>0</v>
      </c>
      <c r="I23" s="34"/>
      <c r="J23" s="38"/>
    </row>
    <row r="24" customHeight="1" spans="1:10">
      <c r="A24" s="13">
        <v>4</v>
      </c>
      <c r="B24" s="14" t="s">
        <v>24</v>
      </c>
      <c r="C24" s="15">
        <v>0</v>
      </c>
      <c r="D24" s="16">
        <v>0</v>
      </c>
      <c r="E24" s="15">
        <f t="shared" ref="E24:E53" si="2">C24*D24</f>
        <v>0</v>
      </c>
      <c r="F24" s="15">
        <v>0</v>
      </c>
      <c r="G24" s="15">
        <v>0</v>
      </c>
      <c r="H24" s="15">
        <v>0</v>
      </c>
      <c r="I24" s="31"/>
      <c r="J24" s="36" t="s">
        <v>25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1"/>
      <c r="J28" s="37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3">F29+G29</f>
        <v>0</v>
      </c>
      <c r="I29" s="31"/>
      <c r="J29" s="37"/>
    </row>
    <row r="30" s="1" customFormat="1" customHeight="1" spans="1:10">
      <c r="A30" s="17"/>
      <c r="B30" s="18" t="s">
        <v>26</v>
      </c>
      <c r="C30" s="19">
        <f>SUM(C24)</f>
        <v>0</v>
      </c>
      <c r="D30" s="19">
        <f t="shared" ref="D30:E30" si="4">SUM(D24)</f>
        <v>0</v>
      </c>
      <c r="E30" s="19">
        <f t="shared" si="4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4"/>
      <c r="J30" s="38"/>
    </row>
    <row r="31" customHeight="1" spans="1:10">
      <c r="A31" s="20">
        <v>5</v>
      </c>
      <c r="B31" s="21" t="s">
        <v>27</v>
      </c>
      <c r="C31" s="21">
        <v>0</v>
      </c>
      <c r="D31" s="20">
        <v>0</v>
      </c>
      <c r="E31" s="22">
        <f t="shared" si="2"/>
        <v>0</v>
      </c>
      <c r="F31" s="15">
        <v>0</v>
      </c>
      <c r="G31" s="15">
        <v>0</v>
      </c>
      <c r="H31" s="15">
        <v>0</v>
      </c>
      <c r="I31" s="39" t="s">
        <v>28</v>
      </c>
      <c r="J31" s="32" t="s">
        <v>29</v>
      </c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3"/>
        <v>0</v>
      </c>
      <c r="I32" s="31"/>
      <c r="J32" s="33"/>
    </row>
    <row r="33" customHeight="1" spans="1:10">
      <c r="A33" s="27"/>
      <c r="B33" s="28"/>
      <c r="C33" s="28"/>
      <c r="D33" s="27"/>
      <c r="E33" s="29"/>
      <c r="F33" s="15">
        <v>0</v>
      </c>
      <c r="G33" s="15">
        <v>0</v>
      </c>
      <c r="H33" s="15">
        <f t="shared" si="3"/>
        <v>0</v>
      </c>
      <c r="I33" s="39"/>
      <c r="J33" s="33"/>
    </row>
    <row r="34" customHeight="1" spans="1:10">
      <c r="A34" s="24"/>
      <c r="B34" s="25"/>
      <c r="C34" s="25"/>
      <c r="D34" s="24"/>
      <c r="E34" s="26"/>
      <c r="F34" s="15">
        <v>0</v>
      </c>
      <c r="G34" s="15">
        <v>0</v>
      </c>
      <c r="H34" s="15">
        <f t="shared" ref="H34" si="5">F34+G34</f>
        <v>0</v>
      </c>
      <c r="I34" s="39"/>
      <c r="J34" s="33"/>
    </row>
    <row r="35" s="1" customFormat="1" customHeight="1" spans="1:10">
      <c r="A35" s="17"/>
      <c r="B35" s="18" t="s">
        <v>30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4"/>
      <c r="J35" s="35"/>
    </row>
    <row r="36" customHeight="1" spans="1:10">
      <c r="A36" s="13">
        <v>6</v>
      </c>
      <c r="B36" s="14" t="s">
        <v>31</v>
      </c>
      <c r="C36" s="15">
        <v>0</v>
      </c>
      <c r="D36" s="16"/>
      <c r="E36" s="15">
        <f t="shared" si="2"/>
        <v>0</v>
      </c>
      <c r="F36" s="15">
        <v>0</v>
      </c>
      <c r="G36" s="15">
        <v>0</v>
      </c>
      <c r="H36" s="15">
        <f t="shared" si="3"/>
        <v>0</v>
      </c>
      <c r="I36" s="39"/>
      <c r="J36" s="32" t="s">
        <v>32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1"/>
      <c r="J37" s="3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1"/>
      <c r="J39" s="37"/>
    </row>
    <row r="40" s="1" customFormat="1" customHeight="1" spans="1:10">
      <c r="A40" s="17"/>
      <c r="B40" s="18" t="s">
        <v>33</v>
      </c>
      <c r="C40" s="19">
        <f>SUM(C36)</f>
        <v>0</v>
      </c>
      <c r="D40" s="19">
        <f t="shared" ref="D40:E40" si="6">SUM(D36)</f>
        <v>0</v>
      </c>
      <c r="E40" s="19">
        <f t="shared" si="6"/>
        <v>0</v>
      </c>
      <c r="F40" s="19">
        <f>SUM(F36:F39)</f>
        <v>0</v>
      </c>
      <c r="G40" s="19">
        <f t="shared" ref="G40:H40" si="7">SUM(G36:G39)</f>
        <v>0</v>
      </c>
      <c r="H40" s="19">
        <f t="shared" si="7"/>
        <v>0</v>
      </c>
      <c r="I40" s="34"/>
      <c r="J40" s="38"/>
    </row>
    <row r="41" customHeight="1" spans="1:10">
      <c r="A41" s="13">
        <v>7</v>
      </c>
      <c r="B41" s="14" t="s">
        <v>34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3"/>
        <v>0</v>
      </c>
      <c r="I41" s="31"/>
      <c r="J41" s="40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1"/>
      <c r="J42" s="41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1"/>
      <c r="J44" s="41"/>
    </row>
    <row r="45" s="1" customFormat="1" customHeight="1" spans="1:10">
      <c r="A45" s="17"/>
      <c r="B45" s="18" t="s">
        <v>35</v>
      </c>
      <c r="C45" s="19">
        <f>SUM(C41)</f>
        <v>0</v>
      </c>
      <c r="D45" s="19">
        <f t="shared" ref="D45:E45" si="8">SUM(D41)</f>
        <v>0</v>
      </c>
      <c r="E45" s="19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34"/>
      <c r="J45" s="42"/>
    </row>
    <row r="46" customHeight="1" spans="1:10">
      <c r="A46" s="13">
        <v>8</v>
      </c>
      <c r="B46" s="14" t="s">
        <v>36</v>
      </c>
      <c r="C46" s="15">
        <v>0</v>
      </c>
      <c r="D46" s="16"/>
      <c r="E46" s="15">
        <f t="shared" si="2"/>
        <v>0</v>
      </c>
      <c r="F46" s="15">
        <v>0</v>
      </c>
      <c r="G46" s="15">
        <v>0</v>
      </c>
      <c r="H46" s="15">
        <f t="shared" si="3"/>
        <v>0</v>
      </c>
      <c r="I46" s="31"/>
      <c r="J46" s="36" t="s">
        <v>37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1"/>
      <c r="J47" s="37"/>
    </row>
    <row r="48" s="1" customFormat="1" customHeight="1" spans="1:10">
      <c r="A48" s="17"/>
      <c r="B48" s="18" t="s">
        <v>38</v>
      </c>
      <c r="C48" s="19">
        <f>SUM(C46)</f>
        <v>0</v>
      </c>
      <c r="D48" s="19">
        <f t="shared" ref="D48:E48" si="10">SUM(D46)</f>
        <v>0</v>
      </c>
      <c r="E48" s="19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34"/>
      <c r="J48" s="38"/>
    </row>
    <row r="49" customHeight="1" spans="1:10">
      <c r="A49" s="13">
        <v>9</v>
      </c>
      <c r="B49" s="14" t="s">
        <v>39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3"/>
        <v>0</v>
      </c>
      <c r="I49" s="31"/>
      <c r="J49" s="32" t="s">
        <v>40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1"/>
      <c r="J50" s="33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1"/>
      <c r="J51" s="33"/>
    </row>
    <row r="52" s="1" customFormat="1" customHeight="1" spans="1:10">
      <c r="A52" s="17"/>
      <c r="B52" s="18" t="s">
        <v>41</v>
      </c>
      <c r="C52" s="19">
        <f>SUM(C49)</f>
        <v>0</v>
      </c>
      <c r="D52" s="19">
        <f t="shared" ref="D52:E52" si="12">SUM(D49)</f>
        <v>0</v>
      </c>
      <c r="E52" s="19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34"/>
      <c r="J52" s="35"/>
    </row>
    <row r="53" customHeight="1" spans="1:10">
      <c r="A53" s="20">
        <v>10</v>
      </c>
      <c r="B53" s="14" t="s">
        <v>42</v>
      </c>
      <c r="C53" s="15">
        <v>0</v>
      </c>
      <c r="D53" s="16"/>
      <c r="E53" s="15">
        <f t="shared" si="2"/>
        <v>0</v>
      </c>
      <c r="F53" s="15">
        <v>2500</v>
      </c>
      <c r="G53" s="15">
        <v>0</v>
      </c>
      <c r="H53" s="15">
        <f t="shared" si="3"/>
        <v>2500</v>
      </c>
      <c r="I53" s="31" t="s">
        <v>43</v>
      </c>
      <c r="J53" s="40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</f>
        <v>0</v>
      </c>
      <c r="I54" s="31"/>
      <c r="J54" s="41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4:H59" si="14"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4"/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4"/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1"/>
      <c r="J58" s="41"/>
    </row>
    <row r="59" customHeight="1" spans="1:10">
      <c r="A59" s="24"/>
      <c r="B59" s="14"/>
      <c r="C59" s="15"/>
      <c r="D59" s="16"/>
      <c r="E59" s="15"/>
      <c r="F59" s="15">
        <v>0</v>
      </c>
      <c r="G59" s="15">
        <v>0</v>
      </c>
      <c r="H59" s="15">
        <f t="shared" si="14"/>
        <v>0</v>
      </c>
      <c r="I59" s="31"/>
      <c r="J59" s="41"/>
    </row>
    <row r="60" s="1" customFormat="1" customHeight="1" spans="1:10">
      <c r="A60" s="17"/>
      <c r="B60" s="18" t="s">
        <v>44</v>
      </c>
      <c r="C60" s="19">
        <f>SUM(C53)</f>
        <v>0</v>
      </c>
      <c r="D60" s="19">
        <f t="shared" ref="D60:E60" si="15">SUM(D53)</f>
        <v>0</v>
      </c>
      <c r="E60" s="19">
        <f t="shared" si="15"/>
        <v>0</v>
      </c>
      <c r="F60" s="19">
        <f>SUM(F53:F59)</f>
        <v>2500</v>
      </c>
      <c r="G60" s="19">
        <f t="shared" ref="G60:H60" si="16">SUM(G53:G59)</f>
        <v>0</v>
      </c>
      <c r="H60" s="19">
        <f t="shared" si="16"/>
        <v>2500</v>
      </c>
      <c r="I60" s="34"/>
      <c r="J60" s="42"/>
    </row>
    <row r="61" customHeight="1" spans="1:10">
      <c r="A61" s="17"/>
      <c r="B61" s="18" t="s">
        <v>45</v>
      </c>
      <c r="C61" s="19">
        <f t="shared" ref="C61:H61" si="17">SUM(C60,C52,C48,C45,C40,C35,C30,C23,C16,C13)</f>
        <v>0</v>
      </c>
      <c r="D61" s="19">
        <f t="shared" si="17"/>
        <v>0</v>
      </c>
      <c r="E61" s="19">
        <f t="shared" si="17"/>
        <v>0</v>
      </c>
      <c r="F61" s="19">
        <f t="shared" si="17"/>
        <v>2500</v>
      </c>
      <c r="G61" s="19">
        <f t="shared" si="17"/>
        <v>0</v>
      </c>
      <c r="H61" s="19">
        <f t="shared" si="17"/>
        <v>2500</v>
      </c>
      <c r="I61" s="34"/>
      <c r="J61" s="43"/>
    </row>
    <row r="65" customHeight="1" spans="1:9">
      <c r="A65" s="44" t="s">
        <v>46</v>
      </c>
      <c r="B65" s="45"/>
      <c r="C65" s="46" t="s">
        <v>47</v>
      </c>
      <c r="D65" s="46"/>
      <c r="E65" s="46" t="s">
        <v>48</v>
      </c>
      <c r="F65" s="46"/>
      <c r="G65" s="46" t="s">
        <v>49</v>
      </c>
      <c r="H65" s="46"/>
      <c r="I65" s="51" t="s">
        <v>50</v>
      </c>
    </row>
    <row r="66" customHeight="1" spans="1:9">
      <c r="A66" s="47">
        <v>0</v>
      </c>
      <c r="B66" s="48"/>
      <c r="C66" s="48">
        <f>H61</f>
        <v>2500</v>
      </c>
      <c r="D66" s="48"/>
      <c r="E66" s="48">
        <f>F61</f>
        <v>2500</v>
      </c>
      <c r="F66" s="48"/>
      <c r="G66" s="48">
        <f>G61</f>
        <v>0</v>
      </c>
      <c r="H66" s="48"/>
      <c r="I66" s="52">
        <f>A66-C66</f>
        <v>-2500</v>
      </c>
    </row>
    <row r="68" customHeight="1" spans="1:9">
      <c r="A68" s="49" t="s">
        <v>51</v>
      </c>
      <c r="B68" s="1"/>
      <c r="C68" s="50" t="s">
        <v>52</v>
      </c>
      <c r="D68" s="49"/>
      <c r="E68" s="49" t="s">
        <v>53</v>
      </c>
      <c r="F68" s="49"/>
      <c r="G68" s="49" t="s">
        <v>54</v>
      </c>
      <c r="H68" s="49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晴空一鹤</cp:lastModifiedBy>
  <dcterms:created xsi:type="dcterms:W3CDTF">2014-04-15T08:52:00Z</dcterms:created>
  <cp:lastPrinted>2022-07-13T08:17:00Z</cp:lastPrinted>
  <dcterms:modified xsi:type="dcterms:W3CDTF">2023-07-14T08:35:44Z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899C8E0BD3774BB6B10F8A684F03BA2C</vt:lpwstr>
  </property>
</Properties>
</file>