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<sst xmlns="http://schemas.openxmlformats.org/spreadsheetml/2006/main" count="53">
  <si>
    <t>【借款报销单】</t>
  </si>
  <si>
    <t>团号：HMPA-180116-STY563</t>
  </si>
  <si>
    <t>会议日期：2018年1月-16月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</si>
  <si>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</si>
  <si>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</si>
  <si>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</si>
  <si>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</si>
  <si>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</si>
  <si>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</si>
  <si>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</si>
  <si>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</si>
  <si>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</si>
  <si>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</si>
  <si>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</si>
  <si>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</si>
  <si>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</si>
  <si>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</si>
  <si>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</si>
  <si>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</si>
  <si>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</si>
  <si>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</si>
  <si>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</si>
  <si>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客人用餐</t>
  </si>
  <si>
    <t>客户使用费用合计</t>
  </si>
  <si>
    <t>活动餐费</t>
  </si>
  <si>
    <t>活动餐费合计</t>
  </si>
  <si>
    <t>现地采买费用</t>
  </si>
  <si>
    <t>饮料 会议用品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</si>
  <si>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</si>
  <si>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</si>
  <si>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</si>
  <si>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</si>
  <si>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</si>
  <si>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</si>
  <si>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</si>
  <si>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</si>
  <si>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</si>
  <si>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</si>
  <si>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</si>
  <si>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</si>
  <si>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</si>
  <si>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</si>
  <si>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</si>
  <si>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</si>
  <si>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</si>
  <si>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</si>
  <si>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</si>
  <si>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</si>
  <si>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</si>
  <si>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曹利娟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</si>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</sst>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24" borderId="13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23" fillId="25" borderId="14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52" workbookViewId="0">
      <selection activeCell="I19" sqref="I19"/>
    </sheetView>
  </sheetViews>
  <sheetFormatPr defaultColWidth="9" defaultRowHeight="21" customHeight="1"/>
  <cols>
    <col min="1" max="1" width="9" style="2"/>
    <col min="2" max="2" width="16.75" customWidth="1"/>
    <col min="3" max="3" width="11.5" style="3"/>
    <col min="5" max="5" width="13.5" customWidth="1"/>
    <col min="6" max="6" width="13.375" customWidth="1"/>
    <col min="7" max="7" width="11.87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>
        <v>0</v>
      </c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>
        <v>0</v>
      </c>
      <c r="E17" s="15">
        <f>C17*D17</f>
        <v>0</v>
      </c>
      <c r="F17" s="15">
        <v>3792</v>
      </c>
      <c r="G17" s="15">
        <v>0</v>
      </c>
      <c r="H17" s="15">
        <v>3792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3792</v>
      </c>
      <c r="G21" s="19">
        <f t="shared" ref="G21:H21" si="4">SUM(G17:G20)</f>
        <v>0</v>
      </c>
      <c r="H21" s="19">
        <f t="shared" si="4"/>
        <v>3792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>
        <v>0</v>
      </c>
      <c r="E22" s="15">
        <v>0</v>
      </c>
      <c r="F22" s="15">
        <v>0</v>
      </c>
      <c r="G22" s="15">
        <v>0</v>
      </c>
      <c r="H22" s="15">
        <v>0</v>
      </c>
      <c r="I22" s="36"/>
      <c r="J22" s="41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25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0">
        <v>5</v>
      </c>
      <c r="B25" s="21" t="s">
        <v>26</v>
      </c>
      <c r="C25" s="22">
        <v>0</v>
      </c>
      <c r="D25" s="20">
        <v>0</v>
      </c>
      <c r="E25" s="22">
        <v>0</v>
      </c>
      <c r="F25" s="15">
        <v>0</v>
      </c>
      <c r="G25" s="15">
        <v>0</v>
      </c>
      <c r="H25" s="15">
        <v>0</v>
      </c>
      <c r="I25" s="36"/>
      <c r="J25" s="37" t="s">
        <v>27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7">F26+G26</f>
        <v>0</v>
      </c>
      <c r="I26" s="36"/>
      <c r="J26" s="38"/>
    </row>
    <row r="27" s="1" customFormat="1" customHeight="1" spans="1:10">
      <c r="A27" s="17"/>
      <c r="B27" s="18" t="s">
        <v>28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39"/>
      <c r="J27" s="40"/>
    </row>
    <row r="28" customHeight="1" spans="1:10">
      <c r="A28" s="13">
        <v>6</v>
      </c>
      <c r="B28" s="14" t="s">
        <v>29</v>
      </c>
      <c r="C28" s="15">
        <v>0</v>
      </c>
      <c r="D28" s="16">
        <v>0</v>
      </c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30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31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39"/>
      <c r="J32" s="43"/>
    </row>
    <row r="33" customHeight="1" spans="1:10">
      <c r="A33" s="13">
        <v>7</v>
      </c>
      <c r="B33" s="14" t="s">
        <v>32</v>
      </c>
      <c r="C33" s="15">
        <v>0</v>
      </c>
      <c r="D33" s="16">
        <v>0</v>
      </c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33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39"/>
      <c r="J37" s="46"/>
    </row>
    <row r="38" customHeight="1" spans="1:10">
      <c r="A38" s="13">
        <v>8</v>
      </c>
      <c r="B38" s="14" t="s">
        <v>34</v>
      </c>
      <c r="C38" s="15">
        <v>0</v>
      </c>
      <c r="D38" s="16">
        <v>0</v>
      </c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35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36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39"/>
      <c r="J40" s="43"/>
    </row>
    <row r="41" customHeight="1" spans="1:10">
      <c r="A41" s="13">
        <v>9</v>
      </c>
      <c r="B41" s="14" t="s">
        <v>37</v>
      </c>
      <c r="C41" s="15">
        <v>0</v>
      </c>
      <c r="D41" s="16">
        <v>0</v>
      </c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38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39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39"/>
      <c r="J44" s="40"/>
    </row>
    <row r="45" customHeight="1" spans="1:10">
      <c r="A45" s="20">
        <v>10</v>
      </c>
      <c r="B45" s="14" t="s">
        <v>40</v>
      </c>
      <c r="C45" s="15">
        <v>0</v>
      </c>
      <c r="D45" s="16">
        <v>0</v>
      </c>
      <c r="E45" s="15">
        <f>C45*D45</f>
        <v>0</v>
      </c>
      <c r="F45" s="15">
        <v>0</v>
      </c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6"/>
      <c r="J51" s="45"/>
    </row>
    <row r="52" s="1" customFormat="1" customHeight="1" spans="1:10">
      <c r="A52" s="17"/>
      <c r="B52" s="18" t="s">
        <v>41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39"/>
      <c r="J52" s="46"/>
    </row>
    <row r="53" customHeight="1" spans="1:10">
      <c r="A53" s="17"/>
      <c r="B53" s="18" t="s">
        <v>42</v>
      </c>
      <c r="C53" s="19">
        <f>SUM(C52,C44,C40,C37,C32,C27,C24,C21,C16,C13)</f>
        <v>0</v>
      </c>
      <c r="D53" s="19">
        <f t="shared" ref="D53:H53" si="21">SUM(D52,D44,D40,D37,D32,D27,D24,D21,D16,D13)</f>
        <v>0</v>
      </c>
      <c r="E53" s="19">
        <f t="shared" si="21"/>
        <v>0</v>
      </c>
      <c r="F53" s="19">
        <f t="shared" si="21"/>
        <v>3792</v>
      </c>
      <c r="G53" s="19">
        <f t="shared" si="21"/>
        <v>0</v>
      </c>
      <c r="H53" s="19">
        <f t="shared" si="21"/>
        <v>3792</v>
      </c>
      <c r="I53" s="39"/>
      <c r="J53" s="47"/>
    </row>
    <row r="57" customHeight="1" spans="1:9">
      <c r="A57" s="27" t="s">
        <v>43</v>
      </c>
      <c r="B57" s="28"/>
      <c r="C57" s="29" t="s">
        <v>44</v>
      </c>
      <c r="D57" s="29"/>
      <c r="E57" s="29" t="s">
        <v>45</v>
      </c>
      <c r="F57" s="29"/>
      <c r="G57" s="29" t="s">
        <v>46</v>
      </c>
      <c r="H57" s="29"/>
      <c r="I57" s="48" t="s">
        <v>47</v>
      </c>
    </row>
    <row r="58" customHeight="1" spans="1:9">
      <c r="A58" s="30">
        <f>E53</f>
        <v>0</v>
      </c>
      <c r="B58" s="31"/>
      <c r="C58" s="31">
        <f>H53</f>
        <v>3792</v>
      </c>
      <c r="D58" s="31"/>
      <c r="E58" s="31">
        <f>F53</f>
        <v>3792</v>
      </c>
      <c r="F58" s="31"/>
      <c r="G58" s="31">
        <f>G53</f>
        <v>0</v>
      </c>
      <c r="H58" s="31"/>
      <c r="I58" s="49">
        <f>A58-C58</f>
        <v>-3792</v>
      </c>
    </row>
    <row r="60" customHeight="1" spans="1:9">
      <c r="A60" s="32" t="s">
        <v>48</v>
      </c>
      <c r="B60" s="33" t="s">
        <v>49</v>
      </c>
      <c r="C60" s="34" t="s">
        <v>50</v>
      </c>
      <c r="D60" s="32"/>
      <c r="E60" s="32" t="s">
        <v>51</v>
      </c>
      <c r="F60" s="32"/>
      <c r="G60" s="32" t="s">
        <v>52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酷儿</cp:lastModifiedBy>
  <dcterms:created xsi:type="dcterms:W3CDTF">2014-04-15T08:52:00Z</dcterms:created>
  <cp:lastPrinted>2017-09-06T05:53:00Z</cp:lastPrinted>
  <dcterms:modified xsi:type="dcterms:W3CDTF">2018-01-26T08:31:27Z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