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5.20 青岛张艳PUR2305080\"/>
    </mc:Choice>
  </mc:AlternateContent>
  <xr:revisionPtr revIDLastSave="0" documentId="13_ncr:1_{54CB44B8-ED22-4D00-BDA5-0E2737F3029B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'结算-地接社'!$A$1:$G$33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16" i="18" l="1"/>
  <c r="G21" i="18"/>
  <c r="G22" i="18"/>
  <c r="G23" i="18"/>
  <c r="G24" i="18"/>
  <c r="G25" i="18"/>
  <c r="G12" i="18" l="1"/>
  <c r="G13" i="18"/>
  <c r="G15" i="18"/>
  <c r="G20" i="18" l="1"/>
  <c r="G26" i="18" s="1"/>
  <c r="G11" i="18"/>
  <c r="G18" i="18" l="1"/>
  <c r="G17" i="18"/>
  <c r="G28" i="18"/>
  <c r="G29" i="18" s="1"/>
  <c r="L24" i="19"/>
  <c r="G20" i="19"/>
  <c r="G11" i="19"/>
  <c r="G12" i="19"/>
  <c r="G24" i="19"/>
  <c r="G31" i="18" l="1"/>
  <c r="G32" i="18" s="1"/>
  <c r="G33" i="18" s="1"/>
</calcChain>
</file>

<file path=xl/sharedStrings.xml><?xml version="1.0" encoding="utf-8"?>
<sst xmlns="http://schemas.openxmlformats.org/spreadsheetml/2006/main" count="92" uniqueCount="80">
  <si>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</si>
  <si>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</si>
  <si>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</si>
  <si>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</si>
  <si>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</si>
  <si>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</si>
  <si>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</si>
  <si>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</si>
  <si>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</si>
  <si>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</si>
  <si>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</si>
  <si>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</si>
  <si>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</si>
  <si>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</si>
  <si>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</si>
  <si>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</si>
  <si>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</si>
  <si>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</si>
  <si>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</si>
  <si>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</si>
  <si>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</si>
  <si>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</si>
  <si>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</si>
  <si>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</si>
  <si>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</si>
  <si>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</si>
  <si>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</si>
  <si>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</si>
  <si>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</si>
  <si>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</si>
  <si>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</si>
  <si>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</si>
  <si>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</si>
  <si>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</si>
  <si>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</si>
  <si>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</si>
  <si>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</si>
  <si>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</si>
  <si>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</si>
  <si>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</si>
  <si>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</si>
  <si>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</si>
  <si>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</si>
  <si>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</si>
  <si>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</si>
  <si>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</si>
  <si>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</si>
  <si>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</si>
  <si>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</si>
  <si>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</si>
  <si>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</si>
  <si>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小车合计</t>
    </r>
    <phoneticPr fontId="1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</si>
  <si>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</si>
  <si>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信息服务（前期信息收集</t>
    </r>
    <r>
      <rPr>
        <sz val="9"/>
        <rFont val="Arial"/>
        <family val="2"/>
      </rPr>
      <t>+</t>
    </r>
    <r>
      <rPr>
        <sz val="9"/>
        <rFont val="宋体"/>
        <family val="3"/>
        <charset val="134"/>
      </rPr>
      <t>酒店落实对接）</t>
    </r>
    <phoneticPr fontId="14" type="noConversion"/>
  </si>
  <si>
    <r>
      <rPr>
        <sz val="9"/>
        <rFont val="宋体"/>
        <family val="3"/>
        <charset val="134"/>
      </rPr>
      <t>按实际结算</t>
    </r>
    <phoneticPr fontId="6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</si>
  <si>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</si>
  <si>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</si>
  <si>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</si>
  <si>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</si>
  <si>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大交通</t>
    <phoneticPr fontId="6" type="noConversion"/>
  </si>
  <si>
    <t>嘉宾机票</t>
    <phoneticPr fontId="6" type="noConversion"/>
  </si>
  <si>
    <t>预估按实际结算</t>
    <phoneticPr fontId="6" type="noConversion"/>
  </si>
  <si>
    <t>餐饮</t>
    <phoneticPr fontId="6" type="noConversion"/>
  </si>
  <si>
    <r>
      <rPr>
        <sz val="9"/>
        <rFont val="宋体"/>
        <family val="3"/>
        <charset val="134"/>
      </rPr>
      <t>青岛机场</t>
    </r>
    <r>
      <rPr>
        <sz val="9"/>
        <rFont val="Arial"/>
        <family val="3"/>
      </rPr>
      <t>-</t>
    </r>
    <r>
      <rPr>
        <sz val="9"/>
        <rFont val="宋体"/>
        <family val="3"/>
        <charset val="134"/>
      </rPr>
      <t>青岛金沙滩希尔顿酒店</t>
    </r>
    <phoneticPr fontId="6" type="noConversion"/>
  </si>
  <si>
    <t>小交通</t>
    <phoneticPr fontId="6" type="noConversion"/>
  </si>
  <si>
    <r>
      <rPr>
        <sz val="9"/>
        <rFont val="宋体"/>
        <family val="3"/>
        <charset val="134"/>
      </rPr>
      <t>青岛高铁站</t>
    </r>
    <r>
      <rPr>
        <sz val="9"/>
        <rFont val="Arial"/>
        <family val="3"/>
      </rPr>
      <t>-</t>
    </r>
    <r>
      <rPr>
        <sz val="9"/>
        <rFont val="宋体"/>
        <family val="3"/>
        <charset val="134"/>
      </rPr>
      <t>青岛金沙滩希尔顿酒店</t>
    </r>
    <phoneticPr fontId="6" type="noConversion"/>
  </si>
  <si>
    <t>高铁票</t>
    <phoneticPr fontId="6" type="noConversion"/>
  </si>
  <si>
    <t>5.20 青岛张艳PUR2305080</t>
    <phoneticPr fontId="6" type="noConversion"/>
  </si>
  <si>
    <t>青岛黄岛</t>
    <phoneticPr fontId="6" type="noConversion"/>
  </si>
  <si>
    <t>跨市区接送机；4座小车</t>
    <phoneticPr fontId="6" type="noConversion"/>
  </si>
  <si>
    <t>制作物</t>
    <phoneticPr fontId="6" type="noConversion"/>
  </si>
  <si>
    <t>易拉宝</t>
    <phoneticPr fontId="6" type="noConversion"/>
  </si>
  <si>
    <t>1.2m*2m</t>
  </si>
  <si>
    <t>日程</t>
    <phoneticPr fontId="6" type="noConversion"/>
  </si>
  <si>
    <t>A4，157g铜版纸</t>
    <phoneticPr fontId="6" type="noConversion"/>
  </si>
  <si>
    <t>串场ppt打印</t>
    <phoneticPr fontId="6" type="noConversion"/>
  </si>
  <si>
    <t>20晚餐</t>
    <phoneticPr fontId="6" type="noConversion"/>
  </si>
  <si>
    <t>20午餐</t>
    <phoneticPr fontId="6" type="noConversion"/>
  </si>
  <si>
    <t>跨市区接送站；gl8</t>
    <phoneticPr fontId="6" type="noConversion"/>
  </si>
  <si>
    <t>先声药业会务服务报价单-地接社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</si>
</sst>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9" formatCode="m&quot;月&quot;d&quot;日&quot;;@"/>
  </numFmts>
  <fonts count="37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Arial"/>
      <family val="3"/>
      <charset val="134"/>
    </font>
    <font>
      <sz val="9"/>
      <name val="宋体"/>
      <family val="2"/>
      <charset val="134"/>
    </font>
    <font>
      <sz val="9"/>
      <name val="Arial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02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2" borderId="33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7" xfId="0" applyFont="1" applyFill="1" applyBorder="1" applyAlignment="1">
      <alignment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3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4" fontId="5" fillId="0" borderId="23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7" fontId="4" fillId="3" borderId="46" xfId="0" applyNumberFormat="1" applyFont="1" applyFill="1" applyBorder="1" applyAlignment="1">
      <alignment horizontal="center" vertical="center"/>
    </xf>
    <xf numFmtId="2" fontId="5" fillId="2" borderId="45" xfId="0" applyNumberFormat="1" applyFont="1" applyFill="1" applyBorder="1" applyAlignment="1">
      <alignment horizontal="center" vertical="center"/>
    </xf>
    <xf numFmtId="176" fontId="4" fillId="5" borderId="47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1" fontId="4" fillId="2" borderId="4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5" xfId="0" applyFont="1" applyFill="1" applyBorder="1" applyAlignment="1">
      <alignment vertical="center"/>
    </xf>
    <xf numFmtId="0" fontId="35" fillId="2" borderId="5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34" fillId="2" borderId="5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5" fillId="2" borderId="25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left" vertical="center"/>
    </xf>
    <xf numFmtId="0" fontId="3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36"/>
  <sheetViews>
    <sheetView tabSelected="1" zoomScale="76" zoomScaleNormal="85" workbookViewId="0">
      <selection activeCell="E16" sqref="E16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16384" width="9" style="3"/>
  </cols>
  <sheetData>
    <row r="1" spans="1:7" ht="13.15">
      <c r="A1" s="2"/>
      <c r="B1" s="2"/>
      <c r="C1" s="14"/>
      <c r="D1" s="1"/>
      <c r="E1" s="3"/>
      <c r="F1" s="3"/>
      <c r="G1" s="3"/>
    </row>
    <row r="2" spans="1:7" ht="13.15">
      <c r="A2" s="2"/>
      <c r="B2" s="2"/>
      <c r="C2" s="14"/>
      <c r="D2" s="1"/>
      <c r="E2" s="3"/>
      <c r="F2" s="3"/>
      <c r="G2" s="3"/>
    </row>
    <row r="3" spans="1:7" ht="45.75" customHeight="1">
      <c r="A3" s="151" t="s">
        <v>79</v>
      </c>
      <c r="B3" s="151"/>
      <c r="C3" s="151"/>
      <c r="D3" s="151"/>
      <c r="E3" s="151"/>
      <c r="F3" s="151"/>
      <c r="G3" s="151"/>
    </row>
    <row r="4" spans="1:7" s="5" customFormat="1" ht="17.25" customHeight="1">
      <c r="A4" s="155" t="s">
        <v>49</v>
      </c>
      <c r="B4" s="155"/>
      <c r="C4" s="101" t="s">
        <v>67</v>
      </c>
      <c r="D4" s="25" t="s">
        <v>35</v>
      </c>
      <c r="E4" s="25" t="s">
        <v>41</v>
      </c>
      <c r="F4" s="25"/>
      <c r="G4" s="25"/>
    </row>
    <row r="5" spans="1:7" s="5" customFormat="1" ht="17.25" customHeight="1">
      <c r="A5" s="152" t="s">
        <v>46</v>
      </c>
      <c r="B5" s="152"/>
      <c r="C5" s="103">
        <v>45066</v>
      </c>
      <c r="D5" s="25" t="s">
        <v>36</v>
      </c>
      <c r="E5" s="25" t="s">
        <v>42</v>
      </c>
      <c r="F5" s="25"/>
      <c r="G5" s="25"/>
    </row>
    <row r="6" spans="1:7" s="5" customFormat="1" ht="17.25" customHeight="1">
      <c r="A6" s="152" t="s">
        <v>47</v>
      </c>
      <c r="B6" s="152"/>
      <c r="C6" s="101" t="s">
        <v>68</v>
      </c>
      <c r="D6" s="25" t="s">
        <v>37</v>
      </c>
      <c r="E6" s="100" t="s">
        <v>44</v>
      </c>
      <c r="F6" s="100"/>
      <c r="G6" s="25"/>
    </row>
    <row r="7" spans="1:7" s="5" customFormat="1" ht="17.25" customHeight="1">
      <c r="A7" s="152" t="s">
        <v>50</v>
      </c>
      <c r="B7" s="152"/>
      <c r="C7" s="102">
        <v>30</v>
      </c>
      <c r="D7" s="91" t="s">
        <v>38</v>
      </c>
      <c r="E7" s="25" t="s">
        <v>43</v>
      </c>
      <c r="F7" s="25"/>
      <c r="G7" s="91"/>
    </row>
    <row r="8" spans="1:7" s="5" customFormat="1" ht="12" thickBot="1">
      <c r="C8" s="8"/>
      <c r="D8" s="6"/>
      <c r="E8" s="6"/>
      <c r="F8" s="6"/>
      <c r="G8" s="6"/>
    </row>
    <row r="9" spans="1:7" s="7" customFormat="1" ht="27.75" customHeight="1">
      <c r="A9" s="153" t="s">
        <v>0</v>
      </c>
      <c r="B9" s="154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</row>
    <row r="10" spans="1:7" s="7" customFormat="1" ht="17.25" customHeight="1">
      <c r="A10" s="130" t="s">
        <v>9</v>
      </c>
      <c r="B10" s="131"/>
      <c r="C10" s="131"/>
      <c r="D10" s="131"/>
      <c r="E10" s="131"/>
      <c r="F10" s="131"/>
      <c r="G10" s="132"/>
    </row>
    <row r="11" spans="1:7" s="5" customFormat="1" ht="21.4" customHeight="1">
      <c r="A11" s="138" t="s">
        <v>64</v>
      </c>
      <c r="B11" s="123" t="s">
        <v>63</v>
      </c>
      <c r="C11" s="119" t="s">
        <v>69</v>
      </c>
      <c r="D11" s="115">
        <v>480</v>
      </c>
      <c r="E11" s="116">
        <v>4</v>
      </c>
      <c r="F11" s="116">
        <v>2</v>
      </c>
      <c r="G11" s="110">
        <f>D11*E11*F11</f>
        <v>3840</v>
      </c>
    </row>
    <row r="12" spans="1:7" s="5" customFormat="1" ht="21.4" customHeight="1">
      <c r="A12" s="139"/>
      <c r="B12" s="123" t="s">
        <v>65</v>
      </c>
      <c r="C12" s="119" t="s">
        <v>78</v>
      </c>
      <c r="D12" s="115">
        <v>380</v>
      </c>
      <c r="E12" s="116">
        <v>4</v>
      </c>
      <c r="F12" s="116">
        <v>2</v>
      </c>
      <c r="G12" s="110">
        <f t="shared" ref="G12:G15" si="0">D12*E12*F12</f>
        <v>3040</v>
      </c>
    </row>
    <row r="13" spans="1:7" s="5" customFormat="1" ht="21.4" customHeight="1">
      <c r="A13" s="140" t="s">
        <v>59</v>
      </c>
      <c r="B13" s="143" t="s">
        <v>60</v>
      </c>
      <c r="C13" s="140" t="s">
        <v>61</v>
      </c>
      <c r="D13" s="145">
        <v>1100</v>
      </c>
      <c r="E13" s="147">
        <v>1</v>
      </c>
      <c r="F13" s="147">
        <v>2</v>
      </c>
      <c r="G13" s="149">
        <f t="shared" si="0"/>
        <v>2200</v>
      </c>
    </row>
    <row r="14" spans="1:7" s="5" customFormat="1" ht="21.4" customHeight="1">
      <c r="A14" s="141"/>
      <c r="B14" s="144"/>
      <c r="C14" s="142"/>
      <c r="D14" s="146"/>
      <c r="E14" s="148"/>
      <c r="F14" s="148"/>
      <c r="G14" s="150"/>
    </row>
    <row r="15" spans="1:7" s="5" customFormat="1" ht="21.4" customHeight="1">
      <c r="A15" s="142"/>
      <c r="B15" s="120" t="s">
        <v>66</v>
      </c>
      <c r="C15" s="121" t="s">
        <v>61</v>
      </c>
      <c r="D15" s="115">
        <v>500</v>
      </c>
      <c r="E15" s="116">
        <v>1</v>
      </c>
      <c r="F15" s="116">
        <v>2</v>
      </c>
      <c r="G15" s="110">
        <f t="shared" si="0"/>
        <v>1000</v>
      </c>
    </row>
    <row r="16" spans="1:7" s="5" customFormat="1" ht="12" thickBot="1">
      <c r="A16" s="116"/>
      <c r="B16" s="117"/>
      <c r="C16" s="117"/>
      <c r="D16" s="116"/>
      <c r="E16" s="116"/>
      <c r="F16" s="116"/>
      <c r="G16" s="112">
        <f>D16*E16*F16</f>
        <v>0</v>
      </c>
    </row>
    <row r="17" spans="1:8" s="5" customFormat="1" ht="17.25" customHeight="1">
      <c r="A17" s="133" t="s">
        <v>51</v>
      </c>
      <c r="B17" s="134"/>
      <c r="C17" s="134"/>
      <c r="D17" s="134"/>
      <c r="E17" s="134"/>
      <c r="F17" s="135"/>
      <c r="G17" s="113">
        <f>SUM(G11:G12)</f>
        <v>6880</v>
      </c>
    </row>
    <row r="18" spans="1:8" s="5" customFormat="1" ht="17.25" customHeight="1">
      <c r="A18" s="136" t="s">
        <v>52</v>
      </c>
      <c r="B18" s="137"/>
      <c r="C18" s="137"/>
      <c r="D18" s="137"/>
      <c r="E18" s="137"/>
      <c r="F18" s="137"/>
      <c r="G18" s="114">
        <f>SUM(G11:G16)</f>
        <v>10080</v>
      </c>
      <c r="H18" s="23"/>
    </row>
    <row r="19" spans="1:8" s="7" customFormat="1" ht="17.25" customHeight="1">
      <c r="A19" s="130" t="s">
        <v>10</v>
      </c>
      <c r="B19" s="131"/>
      <c r="C19" s="131"/>
      <c r="D19" s="131"/>
      <c r="E19" s="131"/>
      <c r="F19" s="131"/>
      <c r="G19" s="131"/>
    </row>
    <row r="20" spans="1:8" s="5" customFormat="1" ht="18.399999999999999" customHeight="1">
      <c r="A20" s="174" t="s">
        <v>62</v>
      </c>
      <c r="B20" s="124" t="s">
        <v>77</v>
      </c>
      <c r="C20" s="125"/>
      <c r="D20" s="10">
        <v>150</v>
      </c>
      <c r="E20" s="10">
        <v>25</v>
      </c>
      <c r="F20" s="10">
        <v>1</v>
      </c>
      <c r="G20" s="110">
        <f>D20*E20*F20</f>
        <v>3750</v>
      </c>
    </row>
    <row r="21" spans="1:8" s="5" customFormat="1" ht="18.399999999999999" customHeight="1">
      <c r="A21" s="175"/>
      <c r="B21" s="124" t="s">
        <v>76</v>
      </c>
      <c r="C21" s="126"/>
      <c r="D21" s="10">
        <v>3000</v>
      </c>
      <c r="E21" s="10">
        <v>3</v>
      </c>
      <c r="F21" s="10">
        <v>1</v>
      </c>
      <c r="G21" s="110">
        <f t="shared" ref="G21:G25" si="1">D21*E21*F21</f>
        <v>9000</v>
      </c>
    </row>
    <row r="22" spans="1:8" s="5" customFormat="1" ht="18.399999999999999" customHeight="1">
      <c r="A22" s="176" t="s">
        <v>70</v>
      </c>
      <c r="B22" s="127" t="s">
        <v>71</v>
      </c>
      <c r="C22" s="128" t="s">
        <v>72</v>
      </c>
      <c r="D22" s="129">
        <v>200</v>
      </c>
      <c r="E22" s="10">
        <v>5</v>
      </c>
      <c r="F22" s="10">
        <v>1</v>
      </c>
      <c r="G22" s="110">
        <f t="shared" si="1"/>
        <v>1000</v>
      </c>
    </row>
    <row r="23" spans="1:8" s="5" customFormat="1" ht="18.399999999999999" customHeight="1">
      <c r="A23" s="177"/>
      <c r="B23" s="127" t="s">
        <v>73</v>
      </c>
      <c r="C23" s="125" t="s">
        <v>74</v>
      </c>
      <c r="D23" s="129">
        <v>5</v>
      </c>
      <c r="E23" s="10">
        <v>30</v>
      </c>
      <c r="F23" s="10">
        <v>1</v>
      </c>
      <c r="G23" s="110">
        <f t="shared" si="1"/>
        <v>150</v>
      </c>
    </row>
    <row r="24" spans="1:8" s="5" customFormat="1" ht="18.399999999999999" customHeight="1">
      <c r="A24" s="178"/>
      <c r="B24" s="127" t="s">
        <v>75</v>
      </c>
      <c r="C24" s="125"/>
      <c r="D24" s="122">
        <v>250</v>
      </c>
      <c r="E24" s="10">
        <v>1</v>
      </c>
      <c r="F24" s="10">
        <v>1</v>
      </c>
      <c r="G24" s="110">
        <f t="shared" si="1"/>
        <v>250</v>
      </c>
    </row>
    <row r="25" spans="1:8" s="5" customFormat="1" ht="17.100000000000001" customHeight="1">
      <c r="A25" s="172" t="s">
        <v>53</v>
      </c>
      <c r="B25" s="173"/>
      <c r="C25" s="118" t="s">
        <v>54</v>
      </c>
      <c r="D25" s="104">
        <v>20</v>
      </c>
      <c r="E25" s="105">
        <v>30</v>
      </c>
      <c r="F25" s="10">
        <v>1</v>
      </c>
      <c r="G25" s="110">
        <f t="shared" si="1"/>
        <v>600</v>
      </c>
    </row>
    <row r="26" spans="1:8" s="5" customFormat="1" ht="17.25" customHeight="1">
      <c r="A26" s="136" t="s">
        <v>55</v>
      </c>
      <c r="B26" s="137"/>
      <c r="C26" s="137"/>
      <c r="D26" s="137"/>
      <c r="E26" s="137"/>
      <c r="F26" s="137"/>
      <c r="G26" s="111">
        <f>SUM(G20:G25)</f>
        <v>14750</v>
      </c>
    </row>
    <row r="27" spans="1:8" s="7" customFormat="1" ht="17.25" customHeight="1">
      <c r="A27" s="130" t="s">
        <v>11</v>
      </c>
      <c r="B27" s="131"/>
      <c r="C27" s="131"/>
      <c r="D27" s="131"/>
      <c r="E27" s="131"/>
      <c r="F27" s="131"/>
      <c r="G27" s="132"/>
    </row>
    <row r="28" spans="1:8" s="5" customFormat="1" ht="17.25" customHeight="1">
      <c r="A28" s="167" t="s">
        <v>56</v>
      </c>
      <c r="B28" s="168"/>
      <c r="C28" s="169">
        <v>0.06</v>
      </c>
      <c r="D28" s="170"/>
      <c r="E28" s="170"/>
      <c r="F28" s="171"/>
      <c r="G28" s="108">
        <f>(G18+G26)*C28</f>
        <v>1489.8</v>
      </c>
    </row>
    <row r="29" spans="1:8" s="5" customFormat="1" ht="17.25" customHeight="1">
      <c r="A29" s="165" t="s">
        <v>57</v>
      </c>
      <c r="B29" s="166"/>
      <c r="C29" s="166"/>
      <c r="D29" s="166"/>
      <c r="E29" s="166"/>
      <c r="F29" s="166"/>
      <c r="G29" s="109">
        <f>G18+G26+G28</f>
        <v>26319.8</v>
      </c>
    </row>
    <row r="30" spans="1:8" s="7" customFormat="1" ht="17.25" customHeight="1">
      <c r="A30" s="157" t="s">
        <v>12</v>
      </c>
      <c r="B30" s="158"/>
      <c r="C30" s="158"/>
      <c r="D30" s="158"/>
      <c r="E30" s="158"/>
      <c r="F30" s="158"/>
      <c r="G30" s="159"/>
    </row>
    <row r="31" spans="1:8" s="5" customFormat="1" ht="17.25" customHeight="1">
      <c r="A31" s="160" t="s">
        <v>58</v>
      </c>
      <c r="B31" s="161"/>
      <c r="C31" s="162">
        <v>0.06</v>
      </c>
      <c r="D31" s="163"/>
      <c r="E31" s="163"/>
      <c r="F31" s="164"/>
      <c r="G31" s="106">
        <f>G29*C31</f>
        <v>1579.1879999999999</v>
      </c>
    </row>
    <row r="32" spans="1:8" s="5" customFormat="1" ht="17.25" customHeight="1" thickBot="1">
      <c r="A32" s="165" t="s">
        <v>14</v>
      </c>
      <c r="B32" s="166"/>
      <c r="C32" s="166"/>
      <c r="D32" s="166"/>
      <c r="E32" s="166"/>
      <c r="F32" s="166"/>
      <c r="G32" s="107">
        <f>G29+G31</f>
        <v>27898.987999999998</v>
      </c>
    </row>
    <row r="33" spans="1:7" s="5" customFormat="1" ht="17.25" customHeight="1" thickBot="1">
      <c r="A33" s="165" t="s">
        <v>39</v>
      </c>
      <c r="B33" s="166"/>
      <c r="C33" s="166"/>
      <c r="D33" s="166"/>
      <c r="E33" s="166"/>
      <c r="F33" s="166"/>
      <c r="G33" s="107">
        <f>G32/C7</f>
        <v>929.96626666666657</v>
      </c>
    </row>
    <row r="34" spans="1:7" s="5" customFormat="1">
      <c r="A34" s="3"/>
      <c r="B34" s="3"/>
      <c r="C34" s="3"/>
      <c r="D34" s="3"/>
      <c r="E34" s="3"/>
      <c r="F34" s="3"/>
      <c r="G34" s="3"/>
    </row>
    <row r="35" spans="1:7" s="5" customFormat="1" ht="12.75" customHeight="1">
      <c r="A35" s="156"/>
      <c r="B35" s="156"/>
      <c r="C35" s="156"/>
      <c r="D35" s="156"/>
      <c r="E35" s="156"/>
      <c r="F35" s="156"/>
      <c r="G35" s="156"/>
    </row>
    <row r="36" spans="1:7" s="5" customFormat="1" ht="11.65">
      <c r="A36" s="156"/>
      <c r="B36" s="156"/>
      <c r="C36" s="156"/>
      <c r="D36" s="156"/>
      <c r="E36" s="156"/>
      <c r="F36" s="156"/>
      <c r="G36" s="156"/>
    </row>
  </sheetData>
  <mergeCells count="32">
    <mergeCell ref="A19:G19"/>
    <mergeCell ref="A29:F29"/>
    <mergeCell ref="A26:F26"/>
    <mergeCell ref="A27:G27"/>
    <mergeCell ref="A28:B28"/>
    <mergeCell ref="C28:F28"/>
    <mergeCell ref="A25:B25"/>
    <mergeCell ref="A20:A21"/>
    <mergeCell ref="A22:A24"/>
    <mergeCell ref="A35:G36"/>
    <mergeCell ref="A30:G30"/>
    <mergeCell ref="A31:B31"/>
    <mergeCell ref="C31:F31"/>
    <mergeCell ref="A32:F32"/>
    <mergeCell ref="A33:F33"/>
    <mergeCell ref="A3:G3"/>
    <mergeCell ref="A6:B6"/>
    <mergeCell ref="A7:B7"/>
    <mergeCell ref="A9:B9"/>
    <mergeCell ref="A4:B4"/>
    <mergeCell ref="A5:B5"/>
    <mergeCell ref="A10:G10"/>
    <mergeCell ref="A17:F17"/>
    <mergeCell ref="A18:F18"/>
    <mergeCell ref="A11:A12"/>
    <mergeCell ref="A13:A15"/>
    <mergeCell ref="B13:B14"/>
    <mergeCell ref="C13:C14"/>
    <mergeCell ref="D13:D14"/>
    <mergeCell ref="E13:E14"/>
    <mergeCell ref="F13:F14"/>
    <mergeCell ref="G13:G14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1" t="s">
        <v>40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s="5" customFormat="1" ht="17.25" customHeight="1">
      <c r="A4" s="189" t="s">
        <v>45</v>
      </c>
      <c r="B4" s="189"/>
      <c r="C4" s="15"/>
      <c r="H4" s="25"/>
      <c r="I4" s="25"/>
      <c r="J4" s="25"/>
      <c r="K4" s="25"/>
    </row>
    <row r="5" spans="1:13" s="5" customFormat="1" ht="17.25" customHeight="1">
      <c r="A5" s="189" t="s">
        <v>46</v>
      </c>
      <c r="B5" s="189"/>
      <c r="C5" s="16"/>
      <c r="H5" s="25"/>
      <c r="I5" s="25"/>
      <c r="J5" s="25"/>
      <c r="K5" s="25"/>
    </row>
    <row r="6" spans="1:13" s="5" customFormat="1" ht="17.25" customHeight="1">
      <c r="A6" s="189" t="s">
        <v>47</v>
      </c>
      <c r="B6" s="189"/>
      <c r="C6" s="9"/>
      <c r="H6" s="25"/>
      <c r="I6" s="25"/>
      <c r="J6" s="25"/>
      <c r="K6" s="25"/>
    </row>
    <row r="7" spans="1:13" s="5" customFormat="1" ht="17.25" customHeight="1">
      <c r="A7" s="189" t="s">
        <v>48</v>
      </c>
      <c r="B7" s="189"/>
      <c r="C7" s="9"/>
      <c r="H7" s="25"/>
      <c r="I7" s="25"/>
      <c r="J7" s="25"/>
      <c r="K7" s="25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3" t="s">
        <v>0</v>
      </c>
      <c r="B9" s="154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90" t="s">
        <v>8</v>
      </c>
      <c r="B10" s="191"/>
      <c r="C10" s="191"/>
      <c r="D10" s="191"/>
      <c r="E10" s="191"/>
      <c r="F10" s="191"/>
      <c r="G10" s="192"/>
      <c r="H10" s="190"/>
      <c r="I10" s="191"/>
      <c r="J10" s="191"/>
      <c r="K10" s="191"/>
      <c r="L10" s="191"/>
      <c r="M10" s="193"/>
    </row>
    <row r="11" spans="1:13" s="5" customFormat="1" ht="18.600000000000001" customHeight="1">
      <c r="A11" s="185" t="s">
        <v>4</v>
      </c>
      <c r="B11" s="182"/>
      <c r="C11" s="99"/>
      <c r="D11" s="93"/>
      <c r="E11" s="10"/>
      <c r="F11" s="10"/>
      <c r="G11" s="19">
        <f>D11*E11</f>
        <v>0</v>
      </c>
      <c r="H11" s="99"/>
      <c r="I11" s="93"/>
      <c r="J11" s="10"/>
      <c r="K11" s="10"/>
      <c r="L11" s="19"/>
      <c r="M11" s="24"/>
    </row>
    <row r="12" spans="1:13" s="5" customFormat="1" ht="17.25" customHeight="1">
      <c r="A12" s="186"/>
      <c r="B12" s="183"/>
      <c r="C12" s="99"/>
      <c r="D12" s="95"/>
      <c r="E12" s="96"/>
      <c r="F12" s="96"/>
      <c r="G12" s="19">
        <f>D12*E12</f>
        <v>0</v>
      </c>
      <c r="H12" s="99"/>
      <c r="I12" s="95"/>
      <c r="J12" s="96"/>
      <c r="K12" s="96"/>
      <c r="L12" s="19"/>
      <c r="M12" s="98"/>
    </row>
    <row r="13" spans="1:13" s="5" customFormat="1" ht="16.5" customHeight="1">
      <c r="A13" s="186"/>
      <c r="B13" s="183"/>
      <c r="C13" s="94"/>
      <c r="D13" s="95"/>
      <c r="E13" s="96"/>
      <c r="F13" s="96"/>
      <c r="G13" s="97"/>
      <c r="H13" s="94"/>
      <c r="I13" s="95"/>
      <c r="J13" s="96"/>
      <c r="K13" s="96"/>
      <c r="L13" s="97"/>
      <c r="M13" s="98"/>
    </row>
    <row r="14" spans="1:13" s="5" customFormat="1" ht="16.5" customHeight="1">
      <c r="A14" s="186"/>
      <c r="B14" s="183"/>
      <c r="C14" s="94"/>
      <c r="D14" s="95"/>
      <c r="E14" s="96"/>
      <c r="F14" s="96"/>
      <c r="G14" s="97"/>
      <c r="H14" s="94"/>
      <c r="I14" s="95"/>
      <c r="J14" s="96"/>
      <c r="K14" s="96"/>
      <c r="L14" s="97"/>
      <c r="M14" s="98"/>
    </row>
    <row r="15" spans="1:13" s="5" customFormat="1" ht="17.25" customHeight="1">
      <c r="A15" s="186"/>
      <c r="B15" s="183"/>
      <c r="C15" s="13"/>
      <c r="D15" s="93"/>
      <c r="E15" s="10"/>
      <c r="F15" s="10"/>
      <c r="G15" s="19"/>
      <c r="H15" s="13"/>
      <c r="I15" s="93"/>
      <c r="J15" s="10"/>
      <c r="K15" s="10"/>
      <c r="L15" s="19"/>
      <c r="M15" s="24"/>
    </row>
    <row r="16" spans="1:13" s="5" customFormat="1" ht="11.65">
      <c r="A16" s="92"/>
      <c r="B16" s="184"/>
      <c r="C16" s="94"/>
      <c r="D16" s="95"/>
      <c r="E16" s="96"/>
      <c r="F16" s="96"/>
      <c r="G16" s="97"/>
      <c r="H16" s="94"/>
      <c r="I16" s="95"/>
      <c r="J16" s="96"/>
      <c r="K16" s="96"/>
      <c r="L16" s="97"/>
      <c r="M16" s="98"/>
    </row>
    <row r="17" spans="1:13">
      <c r="A17" s="181" t="s">
        <v>6</v>
      </c>
      <c r="B17" s="182"/>
      <c r="C17" s="13"/>
      <c r="D17" s="93"/>
      <c r="E17" s="10"/>
      <c r="F17" s="10"/>
      <c r="G17" s="19"/>
      <c r="H17" s="13"/>
      <c r="I17" s="93"/>
      <c r="J17" s="10"/>
      <c r="K17" s="10"/>
      <c r="L17" s="19"/>
      <c r="M17" s="24"/>
    </row>
    <row r="18" spans="1:13">
      <c r="A18" s="181"/>
      <c r="B18" s="183"/>
      <c r="C18" s="13"/>
      <c r="D18" s="93"/>
      <c r="E18" s="10"/>
      <c r="F18" s="10"/>
      <c r="G18" s="19"/>
      <c r="H18" s="13"/>
      <c r="I18" s="93"/>
      <c r="J18" s="10"/>
      <c r="K18" s="10"/>
      <c r="L18" s="19"/>
      <c r="M18" s="24"/>
    </row>
    <row r="19" spans="1:13">
      <c r="A19" s="181"/>
      <c r="B19" s="184"/>
      <c r="C19" s="94"/>
      <c r="D19" s="95"/>
      <c r="E19" s="96"/>
      <c r="F19" s="96"/>
      <c r="G19" s="97"/>
      <c r="H19" s="94"/>
      <c r="I19" s="95"/>
      <c r="J19" s="96"/>
      <c r="K19" s="96"/>
      <c r="L19" s="97"/>
      <c r="M19" s="98"/>
    </row>
    <row r="20" spans="1:13">
      <c r="A20" s="185" t="s">
        <v>7</v>
      </c>
      <c r="B20" s="182"/>
      <c r="C20" s="13"/>
      <c r="D20" s="93"/>
      <c r="E20" s="10"/>
      <c r="F20" s="10"/>
      <c r="G20" s="19">
        <f>D20*E20</f>
        <v>0</v>
      </c>
      <c r="H20" s="13"/>
      <c r="I20" s="93"/>
      <c r="J20" s="10"/>
      <c r="K20" s="10"/>
      <c r="L20" s="19"/>
      <c r="M20" s="63"/>
    </row>
    <row r="21" spans="1:13" ht="14.25" customHeight="1">
      <c r="A21" s="186"/>
      <c r="B21" s="183"/>
      <c r="C21" s="94"/>
      <c r="D21" s="95"/>
      <c r="E21" s="96"/>
      <c r="F21" s="96"/>
      <c r="G21" s="97"/>
      <c r="H21" s="94"/>
      <c r="I21" s="95"/>
      <c r="J21" s="96"/>
      <c r="K21" s="96"/>
      <c r="L21" s="97"/>
      <c r="M21" s="179"/>
    </row>
    <row r="22" spans="1:13" ht="14.25" customHeight="1">
      <c r="A22" s="186"/>
      <c r="B22" s="184"/>
      <c r="C22" s="13"/>
      <c r="D22" s="93"/>
      <c r="E22" s="10"/>
      <c r="F22" s="10"/>
      <c r="G22" s="19"/>
      <c r="H22" s="13"/>
      <c r="I22" s="93"/>
      <c r="J22" s="10"/>
      <c r="K22" s="10"/>
      <c r="L22" s="19"/>
      <c r="M22" s="180"/>
    </row>
    <row r="23" spans="1:13">
      <c r="A23" s="186"/>
      <c r="B23" s="62"/>
      <c r="C23" s="13"/>
      <c r="D23" s="93"/>
      <c r="E23" s="10"/>
      <c r="F23" s="10"/>
      <c r="G23" s="19"/>
      <c r="H23" s="10"/>
      <c r="I23" s="20"/>
      <c r="J23" s="20"/>
      <c r="K23" s="20"/>
      <c r="L23" s="22"/>
      <c r="M23" s="63"/>
    </row>
    <row r="24" spans="1:13">
      <c r="A24" s="187" t="s">
        <v>13</v>
      </c>
      <c r="B24" s="188"/>
      <c r="C24" s="188"/>
      <c r="D24" s="188"/>
      <c r="E24" s="188"/>
      <c r="F24" s="188"/>
      <c r="G24" s="21">
        <f>SUM(G11:G23)</f>
        <v>0</v>
      </c>
      <c r="H24" s="90"/>
      <c r="I24" s="88"/>
      <c r="J24" s="88"/>
      <c r="K24" s="88"/>
      <c r="L24" s="88">
        <f>SUM(L11:L23)</f>
        <v>0</v>
      </c>
      <c r="M24" s="89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1" customWidth="1"/>
    <col min="2" max="2" width="7.875" style="31" customWidth="1"/>
    <col min="3" max="4" width="4.125" style="31" customWidth="1"/>
    <col min="5" max="5" width="12.875" style="31" customWidth="1"/>
    <col min="6" max="6" width="6.875" style="61" bestFit="1" customWidth="1"/>
    <col min="7" max="7" width="5.875" style="31" bestFit="1" customWidth="1"/>
    <col min="8" max="8" width="16.75" style="31" customWidth="1"/>
    <col min="9" max="10" width="8.625" style="31" bestFit="1"/>
    <col min="11" max="11" width="6.875" style="31" customWidth="1"/>
    <col min="12" max="12" width="8.625" style="31" bestFit="1"/>
    <col min="13" max="17" width="5.5" style="61" customWidth="1"/>
    <col min="18" max="16384" width="8.625" style="31"/>
  </cols>
  <sheetData>
    <row r="1" spans="1:17">
      <c r="A1" s="87" t="s">
        <v>19</v>
      </c>
      <c r="B1" s="26" t="s">
        <v>20</v>
      </c>
      <c r="C1" s="26" t="s">
        <v>21</v>
      </c>
      <c r="D1" s="26" t="s">
        <v>22</v>
      </c>
      <c r="E1" s="26" t="s">
        <v>23</v>
      </c>
      <c r="F1" s="27" t="s">
        <v>24</v>
      </c>
      <c r="G1" s="27" t="s">
        <v>25</v>
      </c>
      <c r="H1" s="27" t="s">
        <v>26</v>
      </c>
      <c r="I1" s="28" t="s">
        <v>27</v>
      </c>
      <c r="J1" s="28" t="s">
        <v>28</v>
      </c>
      <c r="K1" s="29" t="s">
        <v>29</v>
      </c>
      <c r="L1" s="30"/>
      <c r="M1" s="61" t="s">
        <v>30</v>
      </c>
      <c r="N1" s="61" t="s">
        <v>31</v>
      </c>
      <c r="O1" s="61" t="s">
        <v>32</v>
      </c>
      <c r="P1" s="61" t="s">
        <v>33</v>
      </c>
      <c r="Q1" s="61" t="s">
        <v>34</v>
      </c>
    </row>
    <row r="2" spans="1:17" ht="16.5">
      <c r="A2" s="87">
        <v>1</v>
      </c>
      <c r="B2" s="32"/>
      <c r="C2" s="32"/>
      <c r="D2" s="32"/>
      <c r="E2" s="32"/>
      <c r="F2" s="33"/>
      <c r="G2" s="33"/>
      <c r="H2" s="33"/>
      <c r="I2" s="33"/>
      <c r="J2" s="34"/>
      <c r="K2" s="33"/>
      <c r="L2" s="30"/>
    </row>
    <row r="3" spans="1:17" ht="16.5">
      <c r="A3" s="87">
        <v>2</v>
      </c>
      <c r="B3" s="32"/>
      <c r="C3" s="32"/>
      <c r="D3" s="32"/>
      <c r="E3" s="32"/>
      <c r="F3" s="33"/>
      <c r="G3" s="33"/>
      <c r="H3" s="33"/>
      <c r="I3" s="34"/>
      <c r="J3" s="34"/>
      <c r="K3" s="33"/>
      <c r="L3" s="30"/>
    </row>
    <row r="4" spans="1:17" ht="16.5">
      <c r="A4" s="87">
        <v>3</v>
      </c>
      <c r="B4" s="32"/>
      <c r="C4" s="32"/>
      <c r="D4" s="32"/>
      <c r="E4" s="32"/>
      <c r="F4" s="35"/>
      <c r="G4" s="36"/>
      <c r="H4" s="36"/>
      <c r="I4" s="37"/>
      <c r="J4" s="37"/>
      <c r="K4" s="36"/>
      <c r="L4" s="38"/>
    </row>
    <row r="5" spans="1:17" s="45" customFormat="1" ht="16.5">
      <c r="A5" s="87">
        <v>4</v>
      </c>
      <c r="B5" s="39"/>
      <c r="C5" s="40"/>
      <c r="D5" s="40"/>
      <c r="E5" s="40"/>
      <c r="F5" s="41"/>
      <c r="G5" s="41"/>
      <c r="H5" s="41"/>
      <c r="I5" s="42"/>
      <c r="J5" s="43"/>
      <c r="K5" s="41"/>
      <c r="L5" s="44"/>
      <c r="M5" s="85"/>
      <c r="N5" s="85"/>
      <c r="O5" s="85"/>
      <c r="P5" s="85"/>
      <c r="Q5" s="85"/>
    </row>
    <row r="6" spans="1:17" s="45" customFormat="1" ht="16.5">
      <c r="A6" s="87">
        <v>5</v>
      </c>
      <c r="B6" s="39"/>
      <c r="C6" s="40"/>
      <c r="D6" s="40"/>
      <c r="E6" s="40"/>
      <c r="F6" s="41"/>
      <c r="G6" s="41"/>
      <c r="H6" s="41"/>
      <c r="I6" s="42"/>
      <c r="J6" s="43"/>
      <c r="K6" s="41"/>
      <c r="L6" s="44"/>
      <c r="M6" s="85"/>
      <c r="N6" s="85"/>
      <c r="O6" s="85"/>
      <c r="P6" s="85"/>
      <c r="Q6" s="85"/>
    </row>
    <row r="7" spans="1:17" s="45" customFormat="1" ht="16.5">
      <c r="A7" s="87">
        <v>6</v>
      </c>
      <c r="B7" s="39"/>
      <c r="C7" s="40"/>
      <c r="D7" s="40"/>
      <c r="E7" s="40"/>
      <c r="F7" s="41"/>
      <c r="G7" s="41"/>
      <c r="H7" s="41"/>
      <c r="I7" s="42"/>
      <c r="J7" s="43"/>
      <c r="K7" s="41"/>
      <c r="L7" s="44"/>
      <c r="M7" s="85"/>
      <c r="N7" s="85"/>
      <c r="O7" s="85"/>
      <c r="P7" s="85"/>
      <c r="Q7" s="85"/>
    </row>
    <row r="8" spans="1:17" s="45" customFormat="1" ht="16.5">
      <c r="A8" s="87">
        <v>7</v>
      </c>
      <c r="B8" s="39"/>
      <c r="C8" s="40"/>
      <c r="D8" s="40"/>
      <c r="E8" s="40"/>
      <c r="F8" s="41"/>
      <c r="G8" s="41"/>
      <c r="H8" s="41"/>
      <c r="I8" s="42"/>
      <c r="J8" s="43"/>
      <c r="K8" s="41"/>
      <c r="L8" s="44"/>
      <c r="M8" s="85"/>
      <c r="N8" s="85"/>
      <c r="O8" s="85"/>
      <c r="P8" s="85"/>
      <c r="Q8" s="85"/>
    </row>
    <row r="9" spans="1:17" s="45" customFormat="1" ht="16.5">
      <c r="A9" s="87">
        <v>8</v>
      </c>
      <c r="B9" s="39"/>
      <c r="C9" s="40"/>
      <c r="D9" s="40"/>
      <c r="E9" s="40"/>
      <c r="F9" s="41"/>
      <c r="G9" s="41"/>
      <c r="H9" s="41"/>
      <c r="I9" s="42"/>
      <c r="J9" s="43"/>
      <c r="K9" s="41"/>
      <c r="L9" s="44"/>
      <c r="M9" s="85"/>
      <c r="N9" s="85"/>
      <c r="O9" s="85"/>
      <c r="P9" s="85"/>
      <c r="Q9" s="85"/>
    </row>
    <row r="10" spans="1:17" s="45" customFormat="1">
      <c r="A10" s="87">
        <v>9</v>
      </c>
      <c r="B10" s="39"/>
      <c r="C10" s="39"/>
      <c r="D10" s="39"/>
      <c r="E10" s="39"/>
      <c r="F10" s="41"/>
      <c r="G10" s="41"/>
      <c r="H10" s="41"/>
      <c r="I10" s="42"/>
      <c r="J10" s="42"/>
      <c r="K10" s="41"/>
      <c r="L10" s="44"/>
      <c r="M10" s="85"/>
      <c r="N10" s="85"/>
      <c r="O10" s="85"/>
      <c r="P10" s="85"/>
      <c r="Q10" s="85"/>
    </row>
    <row r="11" spans="1:17" s="45" customFormat="1" ht="16.5">
      <c r="A11" s="87">
        <v>10</v>
      </c>
      <c r="B11" s="40"/>
      <c r="C11" s="40"/>
      <c r="D11" s="40"/>
      <c r="E11" s="40"/>
      <c r="F11" s="41"/>
      <c r="G11" s="41"/>
      <c r="H11" s="41"/>
      <c r="I11" s="42"/>
      <c r="J11" s="43"/>
      <c r="K11" s="41"/>
      <c r="L11" s="44"/>
      <c r="M11" s="85"/>
      <c r="N11" s="85"/>
      <c r="O11" s="85"/>
      <c r="P11" s="85"/>
      <c r="Q11" s="85"/>
    </row>
    <row r="12" spans="1:17" ht="16.5">
      <c r="A12" s="87">
        <v>11</v>
      </c>
      <c r="B12" s="46"/>
      <c r="C12" s="46"/>
      <c r="D12" s="46"/>
      <c r="E12" s="46"/>
      <c r="F12" s="47"/>
      <c r="G12" s="48"/>
      <c r="H12" s="48"/>
      <c r="I12" s="42"/>
      <c r="J12" s="43"/>
      <c r="K12" s="41"/>
      <c r="L12" s="30"/>
    </row>
    <row r="13" spans="1:17">
      <c r="A13" s="87">
        <v>12</v>
      </c>
      <c r="B13" s="26"/>
      <c r="C13" s="26"/>
      <c r="D13" s="26"/>
      <c r="E13" s="26"/>
      <c r="F13" s="48"/>
      <c r="G13" s="48"/>
      <c r="H13" s="48"/>
      <c r="I13" s="42"/>
      <c r="J13" s="43"/>
      <c r="K13" s="41"/>
      <c r="L13" s="30"/>
    </row>
    <row r="14" spans="1:17" ht="16.5">
      <c r="A14" s="87">
        <v>13</v>
      </c>
      <c r="B14" s="46"/>
      <c r="C14" s="46"/>
      <c r="D14" s="46"/>
      <c r="E14" s="46"/>
      <c r="F14" s="47"/>
      <c r="G14" s="48"/>
      <c r="H14" s="48"/>
      <c r="I14" s="41"/>
      <c r="J14" s="41"/>
      <c r="K14" s="41"/>
      <c r="L14" s="30"/>
    </row>
    <row r="15" spans="1:17" ht="16.5">
      <c r="A15" s="87">
        <v>14</v>
      </c>
      <c r="B15" s="46"/>
      <c r="C15" s="46"/>
      <c r="D15" s="46"/>
      <c r="E15" s="46"/>
      <c r="F15" s="47"/>
      <c r="G15" s="48"/>
      <c r="H15" s="48"/>
      <c r="I15" s="41"/>
      <c r="J15" s="41"/>
      <c r="K15" s="41"/>
      <c r="L15" s="30"/>
    </row>
    <row r="16" spans="1:17">
      <c r="A16" s="87">
        <v>15</v>
      </c>
      <c r="B16" s="26"/>
      <c r="C16" s="26"/>
      <c r="D16" s="26"/>
      <c r="E16" s="26"/>
      <c r="F16" s="48"/>
      <c r="G16" s="48"/>
      <c r="H16" s="48"/>
      <c r="I16" s="42"/>
      <c r="J16" s="42"/>
      <c r="K16" s="41"/>
      <c r="L16" s="30"/>
    </row>
    <row r="17" spans="1:17" ht="16.5">
      <c r="A17" s="87">
        <v>16</v>
      </c>
      <c r="B17" s="46"/>
      <c r="C17" s="46"/>
      <c r="D17" s="46"/>
      <c r="E17" s="49"/>
      <c r="F17" s="48"/>
      <c r="G17" s="48"/>
      <c r="H17" s="48"/>
      <c r="I17" s="42"/>
      <c r="J17" s="42"/>
      <c r="K17" s="41"/>
      <c r="L17" s="30"/>
    </row>
    <row r="18" spans="1:17" ht="16.5">
      <c r="A18" s="87">
        <v>17</v>
      </c>
      <c r="B18" s="46"/>
      <c r="C18" s="46"/>
      <c r="D18" s="46"/>
      <c r="E18" s="50"/>
      <c r="F18" s="48"/>
      <c r="G18" s="48"/>
      <c r="H18" s="48"/>
      <c r="I18" s="42"/>
      <c r="J18" s="43"/>
      <c r="K18" s="41"/>
      <c r="L18" s="30"/>
    </row>
    <row r="19" spans="1:17" ht="16.5">
      <c r="A19" s="87">
        <v>18</v>
      </c>
      <c r="B19" s="40"/>
      <c r="C19" s="40"/>
      <c r="D19" s="40"/>
      <c r="E19" s="40"/>
      <c r="F19" s="41"/>
      <c r="G19" s="41"/>
      <c r="H19" s="41"/>
      <c r="I19" s="42"/>
      <c r="J19" s="42"/>
      <c r="K19" s="41"/>
      <c r="L19" s="30"/>
    </row>
    <row r="20" spans="1:17" ht="16.5">
      <c r="A20" s="87">
        <v>19</v>
      </c>
      <c r="B20" s="40"/>
      <c r="C20" s="40"/>
      <c r="D20" s="40"/>
      <c r="E20" s="51"/>
      <c r="F20" s="41"/>
      <c r="G20" s="52"/>
      <c r="H20" s="52"/>
      <c r="I20" s="53"/>
      <c r="J20" s="53"/>
      <c r="K20" s="52"/>
      <c r="L20" s="30"/>
    </row>
    <row r="21" spans="1:17" ht="16.5">
      <c r="A21" s="87">
        <v>20</v>
      </c>
      <c r="B21" s="46"/>
      <c r="C21" s="46"/>
      <c r="D21" s="46"/>
      <c r="E21" s="46"/>
      <c r="F21" s="41"/>
      <c r="G21" s="52"/>
      <c r="H21" s="52"/>
      <c r="I21" s="53"/>
      <c r="J21" s="53"/>
      <c r="K21" s="52"/>
      <c r="L21" s="30"/>
    </row>
    <row r="22" spans="1:17" ht="16.5">
      <c r="A22" s="87">
        <v>21</v>
      </c>
      <c r="B22" s="46"/>
      <c r="C22" s="46"/>
      <c r="D22" s="46"/>
      <c r="E22" s="46"/>
      <c r="F22" s="54"/>
      <c r="G22" s="41"/>
      <c r="H22" s="41"/>
      <c r="I22" s="42"/>
      <c r="J22" s="42"/>
      <c r="K22" s="41"/>
      <c r="L22" s="30"/>
    </row>
    <row r="23" spans="1:17" ht="16.5">
      <c r="A23" s="87">
        <v>22</v>
      </c>
      <c r="B23" s="46"/>
      <c r="C23" s="46"/>
      <c r="D23" s="46"/>
      <c r="E23" s="46"/>
      <c r="F23" s="47"/>
      <c r="G23" s="48"/>
      <c r="H23" s="48"/>
      <c r="I23" s="42"/>
      <c r="J23" s="43"/>
      <c r="K23" s="52"/>
      <c r="L23" s="30"/>
    </row>
    <row r="24" spans="1:17" ht="16.5">
      <c r="A24" s="87">
        <v>23</v>
      </c>
      <c r="B24" s="32"/>
      <c r="C24" s="55"/>
      <c r="D24" s="32"/>
      <c r="E24" s="32"/>
      <c r="F24" s="41"/>
      <c r="G24" s="48"/>
      <c r="H24" s="48"/>
      <c r="I24" s="42"/>
      <c r="J24" s="42"/>
      <c r="K24" s="41"/>
      <c r="L24" s="30"/>
    </row>
    <row r="25" spans="1:17" ht="16.5">
      <c r="A25" s="87">
        <v>24</v>
      </c>
      <c r="B25" s="46"/>
      <c r="C25" s="46"/>
      <c r="D25" s="46"/>
      <c r="E25" s="49"/>
      <c r="F25" s="48"/>
      <c r="G25" s="48"/>
      <c r="H25" s="48"/>
      <c r="I25" s="42"/>
      <c r="J25" s="43"/>
      <c r="K25" s="196"/>
      <c r="L25" s="30"/>
    </row>
    <row r="26" spans="1:17" ht="16.5">
      <c r="A26" s="87">
        <v>25</v>
      </c>
      <c r="B26" s="46"/>
      <c r="C26" s="46"/>
      <c r="D26" s="46"/>
      <c r="E26" s="50"/>
      <c r="F26" s="48"/>
      <c r="G26" s="48"/>
      <c r="H26" s="48"/>
      <c r="I26" s="42"/>
      <c r="J26" s="43"/>
      <c r="K26" s="197"/>
      <c r="L26" s="30"/>
    </row>
    <row r="27" spans="1:17" ht="16.5">
      <c r="A27" s="87">
        <v>26</v>
      </c>
      <c r="B27" s="46"/>
      <c r="C27" s="46"/>
      <c r="D27" s="46"/>
      <c r="E27" s="46"/>
      <c r="F27" s="48"/>
      <c r="G27" s="48"/>
      <c r="H27" s="48"/>
      <c r="I27" s="42"/>
      <c r="J27" s="42"/>
      <c r="K27" s="198"/>
      <c r="L27" s="30"/>
    </row>
    <row r="28" spans="1:17" ht="16.5">
      <c r="A28" s="87">
        <v>27</v>
      </c>
      <c r="B28" s="46"/>
      <c r="C28" s="46"/>
      <c r="D28" s="46"/>
      <c r="E28" s="46"/>
      <c r="F28" s="48"/>
      <c r="G28" s="48"/>
      <c r="H28" s="48"/>
      <c r="I28" s="42"/>
      <c r="J28" s="42"/>
      <c r="K28" s="198"/>
      <c r="L28" s="30"/>
    </row>
    <row r="29" spans="1:17" s="45" customFormat="1" ht="16.5">
      <c r="A29" s="87">
        <v>28</v>
      </c>
      <c r="B29" s="40"/>
      <c r="C29" s="40"/>
      <c r="D29" s="40"/>
      <c r="E29" s="40"/>
      <c r="F29" s="41"/>
      <c r="G29" s="41"/>
      <c r="H29" s="41"/>
      <c r="I29" s="42"/>
      <c r="J29" s="42"/>
      <c r="K29" s="52"/>
      <c r="L29" s="44"/>
      <c r="M29" s="85"/>
      <c r="N29" s="85"/>
      <c r="O29" s="61"/>
      <c r="P29" s="85"/>
      <c r="Q29" s="85"/>
    </row>
    <row r="30" spans="1:17" ht="16.5">
      <c r="A30" s="87">
        <v>29</v>
      </c>
      <c r="B30" s="46"/>
      <c r="C30" s="46"/>
      <c r="D30" s="46"/>
      <c r="E30" s="46"/>
      <c r="F30" s="48"/>
      <c r="G30" s="48"/>
      <c r="H30" s="48"/>
      <c r="I30" s="42"/>
      <c r="J30" s="42"/>
      <c r="K30" s="54"/>
      <c r="L30" s="30"/>
      <c r="M30" s="86"/>
    </row>
    <row r="31" spans="1:17" ht="16.5">
      <c r="A31" s="87">
        <v>30</v>
      </c>
      <c r="B31" s="46"/>
      <c r="C31" s="46"/>
      <c r="D31" s="46"/>
      <c r="E31" s="46"/>
      <c r="F31" s="48"/>
      <c r="G31" s="48"/>
      <c r="H31" s="48"/>
      <c r="I31" s="42"/>
      <c r="J31" s="42"/>
      <c r="K31" s="54"/>
      <c r="L31" s="30"/>
      <c r="M31" s="86"/>
    </row>
    <row r="32" spans="1:17" ht="16.5">
      <c r="A32" s="87">
        <v>31</v>
      </c>
      <c r="B32" s="46"/>
      <c r="C32" s="46"/>
      <c r="D32" s="46"/>
      <c r="E32" s="46"/>
      <c r="F32" s="48"/>
      <c r="G32" s="48"/>
      <c r="H32" s="48"/>
      <c r="I32" s="42"/>
      <c r="J32" s="42"/>
      <c r="K32" s="199"/>
      <c r="L32" s="30"/>
      <c r="M32" s="86"/>
    </row>
    <row r="33" spans="1:13" ht="16.5">
      <c r="A33" s="87">
        <v>32</v>
      </c>
      <c r="B33" s="46"/>
      <c r="C33" s="46"/>
      <c r="D33" s="46"/>
      <c r="E33" s="46"/>
      <c r="F33" s="48"/>
      <c r="G33" s="48"/>
      <c r="H33" s="48"/>
      <c r="I33" s="42"/>
      <c r="J33" s="42"/>
      <c r="K33" s="200"/>
      <c r="L33" s="30"/>
      <c r="M33" s="86"/>
    </row>
    <row r="34" spans="1:13" ht="16.5">
      <c r="A34" s="87">
        <v>33</v>
      </c>
      <c r="B34" s="46"/>
      <c r="C34" s="46"/>
      <c r="D34" s="46"/>
      <c r="E34" s="46"/>
      <c r="F34" s="48"/>
      <c r="G34" s="48"/>
      <c r="H34" s="48"/>
      <c r="I34" s="42"/>
      <c r="J34" s="42"/>
      <c r="K34" s="54"/>
      <c r="L34" s="30"/>
      <c r="M34" s="86"/>
    </row>
    <row r="35" spans="1:13" ht="16.5">
      <c r="A35" s="87">
        <v>34</v>
      </c>
      <c r="B35" s="46"/>
      <c r="C35" s="46"/>
      <c r="D35" s="46"/>
      <c r="E35" s="46"/>
      <c r="F35" s="41"/>
      <c r="G35" s="41"/>
      <c r="H35" s="41"/>
      <c r="I35" s="56"/>
      <c r="J35" s="42"/>
      <c r="K35" s="57"/>
      <c r="L35" s="30"/>
    </row>
    <row r="36" spans="1:13">
      <c r="A36" s="87">
        <v>35</v>
      </c>
      <c r="B36" s="26"/>
      <c r="C36" s="26"/>
      <c r="D36" s="26"/>
      <c r="E36" s="26"/>
      <c r="F36" s="41"/>
      <c r="G36" s="41"/>
      <c r="H36" s="41"/>
      <c r="I36" s="42"/>
      <c r="J36" s="42"/>
      <c r="K36" s="196"/>
      <c r="L36" s="30"/>
    </row>
    <row r="37" spans="1:13">
      <c r="A37" s="87">
        <v>36</v>
      </c>
      <c r="B37" s="26"/>
      <c r="C37" s="26"/>
      <c r="D37" s="26"/>
      <c r="E37" s="26"/>
      <c r="F37" s="48"/>
      <c r="G37" s="48"/>
      <c r="H37" s="48"/>
      <c r="I37" s="42"/>
      <c r="J37" s="43"/>
      <c r="K37" s="201"/>
      <c r="L37" s="30"/>
    </row>
    <row r="38" spans="1:13">
      <c r="A38" s="87">
        <v>37</v>
      </c>
      <c r="B38" s="26"/>
      <c r="C38" s="26"/>
      <c r="D38" s="26"/>
      <c r="E38" s="26"/>
      <c r="F38" s="41"/>
      <c r="G38" s="41"/>
      <c r="H38" s="41"/>
      <c r="I38" s="42"/>
      <c r="J38" s="42"/>
      <c r="K38" s="196"/>
      <c r="L38" s="30"/>
    </row>
    <row r="39" spans="1:13">
      <c r="A39" s="87">
        <v>38</v>
      </c>
      <c r="B39" s="26"/>
      <c r="C39" s="26"/>
      <c r="D39" s="26"/>
      <c r="E39" s="26"/>
      <c r="F39" s="58"/>
      <c r="G39" s="41"/>
      <c r="H39" s="59"/>
      <c r="I39" s="42"/>
      <c r="J39" s="43"/>
      <c r="K39" s="201"/>
      <c r="L39" s="30"/>
    </row>
    <row r="40" spans="1:13">
      <c r="A40" s="87">
        <v>39</v>
      </c>
      <c r="B40" s="26"/>
      <c r="C40" s="26"/>
      <c r="D40" s="26"/>
      <c r="E40" s="26"/>
      <c r="F40" s="33"/>
      <c r="G40" s="33"/>
      <c r="H40" s="58"/>
      <c r="I40" s="42"/>
      <c r="J40" s="42"/>
      <c r="K40" s="194"/>
      <c r="L40" s="30"/>
    </row>
    <row r="41" spans="1:13">
      <c r="A41" s="87">
        <v>40</v>
      </c>
      <c r="B41" s="26"/>
      <c r="C41" s="26"/>
      <c r="D41" s="26"/>
      <c r="E41" s="26"/>
      <c r="F41" s="64"/>
      <c r="G41" s="64"/>
      <c r="H41" s="64"/>
      <c r="I41" s="64"/>
      <c r="J41" s="64"/>
      <c r="K41" s="195"/>
      <c r="L41" s="65"/>
    </row>
    <row r="42" spans="1:13">
      <c r="A42" s="87">
        <v>41</v>
      </c>
      <c r="B42" s="26"/>
      <c r="C42" s="26"/>
      <c r="D42" s="26"/>
      <c r="E42" s="26"/>
      <c r="F42" s="48"/>
      <c r="G42" s="48"/>
      <c r="H42" s="48"/>
      <c r="I42" s="42"/>
      <c r="J42" s="43"/>
      <c r="K42" s="196"/>
      <c r="L42" s="30"/>
    </row>
    <row r="43" spans="1:13">
      <c r="A43" s="87">
        <v>42</v>
      </c>
      <c r="B43" s="26"/>
      <c r="C43" s="26"/>
      <c r="D43" s="26"/>
      <c r="E43" s="26"/>
      <c r="F43" s="48"/>
      <c r="G43" s="48"/>
      <c r="H43" s="48"/>
      <c r="I43" s="42"/>
      <c r="J43" s="42"/>
      <c r="K43" s="201"/>
      <c r="L43" s="30"/>
    </row>
    <row r="44" spans="1:13">
      <c r="A44" s="87">
        <v>43</v>
      </c>
      <c r="B44" s="26"/>
      <c r="C44" s="26"/>
      <c r="D44" s="26"/>
      <c r="E44" s="26"/>
      <c r="F44" s="41"/>
      <c r="G44" s="41"/>
      <c r="H44" s="41"/>
      <c r="I44" s="42"/>
      <c r="J44" s="42"/>
      <c r="K44" s="196"/>
      <c r="L44" s="30"/>
    </row>
    <row r="45" spans="1:13">
      <c r="A45" s="87">
        <v>44</v>
      </c>
      <c r="B45" s="26"/>
      <c r="C45" s="26"/>
      <c r="D45" s="26"/>
      <c r="E45" s="26"/>
      <c r="F45" s="41"/>
      <c r="G45" s="41"/>
      <c r="H45" s="41"/>
      <c r="I45" s="42"/>
      <c r="J45" s="42"/>
      <c r="K45" s="201"/>
      <c r="L45" s="30"/>
    </row>
    <row r="46" spans="1:13">
      <c r="A46" s="87">
        <v>45</v>
      </c>
      <c r="B46" s="26"/>
      <c r="C46" s="26"/>
      <c r="D46" s="26"/>
      <c r="E46" s="26"/>
      <c r="F46" s="33"/>
      <c r="G46" s="58"/>
      <c r="H46" s="41"/>
      <c r="I46" s="56"/>
      <c r="J46" s="56"/>
      <c r="K46" s="196"/>
      <c r="L46" s="30"/>
    </row>
    <row r="47" spans="1:13">
      <c r="A47" s="87">
        <v>46</v>
      </c>
      <c r="B47" s="26"/>
      <c r="C47" s="26"/>
      <c r="D47" s="26"/>
      <c r="E47" s="26"/>
      <c r="F47" s="33"/>
      <c r="G47" s="41"/>
      <c r="H47" s="33"/>
      <c r="I47" s="56"/>
      <c r="J47" s="56"/>
      <c r="K47" s="201"/>
      <c r="L47" s="30"/>
    </row>
    <row r="48" spans="1:13">
      <c r="A48" s="87">
        <v>47</v>
      </c>
      <c r="B48" s="26"/>
      <c r="C48" s="26"/>
      <c r="D48" s="26"/>
      <c r="E48" s="26"/>
      <c r="F48" s="41"/>
      <c r="G48" s="41"/>
      <c r="H48" s="41"/>
      <c r="I48" s="42"/>
      <c r="J48" s="42"/>
      <c r="K48" s="196"/>
      <c r="L48" s="30"/>
    </row>
    <row r="49" spans="1:13">
      <c r="A49" s="87">
        <v>48</v>
      </c>
      <c r="B49" s="26"/>
      <c r="C49" s="26"/>
      <c r="D49" s="26"/>
      <c r="E49" s="26"/>
      <c r="F49" s="33"/>
      <c r="G49" s="41"/>
      <c r="H49" s="33"/>
      <c r="I49" s="56"/>
      <c r="J49" s="42"/>
      <c r="K49" s="201"/>
      <c r="L49" s="30"/>
    </row>
    <row r="50" spans="1:13">
      <c r="A50" s="87">
        <v>49</v>
      </c>
      <c r="B50" s="26"/>
      <c r="C50" s="26"/>
      <c r="D50" s="26"/>
      <c r="E50" s="26"/>
      <c r="F50" s="33"/>
      <c r="G50" s="33"/>
      <c r="H50" s="33"/>
      <c r="I50" s="56"/>
      <c r="J50" s="60"/>
      <c r="K50" s="197"/>
      <c r="L50" s="30"/>
    </row>
    <row r="51" spans="1:13">
      <c r="A51" s="87">
        <v>50</v>
      </c>
      <c r="B51" s="26"/>
      <c r="C51" s="26"/>
      <c r="D51" s="26"/>
      <c r="E51" s="26"/>
      <c r="F51" s="33"/>
      <c r="G51" s="33"/>
      <c r="H51" s="33"/>
      <c r="I51" s="56"/>
      <c r="J51" s="42"/>
      <c r="K51" s="201"/>
      <c r="L51" s="30"/>
    </row>
    <row r="52" spans="1:13">
      <c r="A52" s="87">
        <v>51</v>
      </c>
      <c r="B52" s="26"/>
      <c r="C52" s="26"/>
      <c r="D52" s="26"/>
      <c r="E52" s="26"/>
      <c r="F52" s="33"/>
      <c r="G52" s="33"/>
      <c r="H52" s="33"/>
      <c r="I52" s="41"/>
      <c r="J52" s="42"/>
      <c r="K52" s="197"/>
      <c r="L52" s="30"/>
    </row>
    <row r="53" spans="1:13">
      <c r="A53" s="87">
        <v>52</v>
      </c>
      <c r="B53" s="26"/>
      <c r="C53" s="26"/>
      <c r="D53" s="26"/>
      <c r="E53" s="26"/>
      <c r="F53" s="33"/>
      <c r="G53" s="33"/>
      <c r="H53" s="33"/>
      <c r="I53" s="42"/>
      <c r="J53" s="42"/>
      <c r="K53" s="201"/>
      <c r="L53" s="30"/>
    </row>
    <row r="54" spans="1:13">
      <c r="A54" s="87">
        <v>53</v>
      </c>
      <c r="B54" s="26"/>
      <c r="C54" s="26"/>
      <c r="D54" s="26"/>
      <c r="E54" s="26"/>
      <c r="F54" s="41"/>
      <c r="G54" s="41"/>
      <c r="H54" s="41"/>
      <c r="I54" s="42"/>
      <c r="J54" s="42"/>
      <c r="K54" s="197"/>
      <c r="L54" s="30"/>
    </row>
    <row r="55" spans="1:13">
      <c r="A55" s="87">
        <v>54</v>
      </c>
      <c r="B55" s="26"/>
      <c r="C55" s="26"/>
      <c r="D55" s="26"/>
      <c r="E55" s="26"/>
      <c r="F55" s="41"/>
      <c r="G55" s="52"/>
      <c r="H55" s="52"/>
      <c r="I55" s="53"/>
      <c r="J55" s="53"/>
      <c r="K55" s="197"/>
      <c r="L55" s="30"/>
    </row>
    <row r="56" spans="1:13">
      <c r="A56" s="87">
        <v>55</v>
      </c>
      <c r="B56" s="26"/>
      <c r="C56" s="26"/>
      <c r="D56" s="26"/>
      <c r="E56" s="26"/>
      <c r="F56" s="41"/>
      <c r="G56" s="41"/>
      <c r="H56" s="41"/>
      <c r="I56" s="42"/>
      <c r="J56" s="42"/>
      <c r="K56" s="41"/>
      <c r="L56" s="58"/>
    </row>
    <row r="58" spans="1:13">
      <c r="F58" s="66"/>
      <c r="G58" s="66"/>
      <c r="H58" s="66"/>
      <c r="I58" s="66"/>
      <c r="J58" s="66"/>
      <c r="K58" s="66"/>
      <c r="L58" s="66"/>
      <c r="M58" s="30"/>
    </row>
    <row r="59" spans="1:13">
      <c r="F59" s="67"/>
      <c r="G59" s="68"/>
      <c r="H59" s="68"/>
      <c r="I59" s="69"/>
      <c r="J59" s="69"/>
      <c r="K59" s="68"/>
      <c r="L59" s="70"/>
      <c r="M59" s="71"/>
    </row>
    <row r="60" spans="1:13">
      <c r="F60" s="72"/>
      <c r="G60" s="72"/>
      <c r="H60" s="72"/>
      <c r="I60" s="73"/>
      <c r="J60" s="73"/>
      <c r="K60" s="74"/>
      <c r="L60" s="75"/>
      <c r="M60" s="75"/>
    </row>
    <row r="61" spans="1:13">
      <c r="F61" s="76"/>
      <c r="G61" s="76"/>
      <c r="H61" s="76"/>
      <c r="I61" s="77"/>
      <c r="J61" s="77"/>
      <c r="K61" s="78"/>
      <c r="L61" s="75"/>
      <c r="M61" s="75"/>
    </row>
    <row r="62" spans="1:13">
      <c r="F62" s="76"/>
      <c r="G62" s="76"/>
      <c r="H62" s="76"/>
      <c r="I62" s="77"/>
      <c r="J62" s="77"/>
      <c r="K62" s="79"/>
      <c r="L62" s="75"/>
      <c r="M62" s="75"/>
    </row>
    <row r="63" spans="1:13">
      <c r="F63" s="72"/>
      <c r="G63" s="72"/>
      <c r="H63" s="72"/>
      <c r="I63" s="80"/>
      <c r="J63" s="80"/>
      <c r="K63" s="81"/>
      <c r="L63" s="82"/>
      <c r="M63" s="82"/>
    </row>
    <row r="64" spans="1:13">
      <c r="F64" s="83"/>
      <c r="G64" s="83"/>
      <c r="H64" s="83"/>
      <c r="I64" s="84"/>
      <c r="J64" s="84"/>
      <c r="K64" s="83"/>
      <c r="L64" s="75"/>
      <c r="M64" s="75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2023-05-22T01:46:31Z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