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0" windowWidth="20610" windowHeight="11640"/>
  </bookViews>
  <sheets>
    <sheet name="广州车展" sheetId="2" r:id="rId1"/>
  </sheets>
  <definedNames>
    <definedName name="_xlnm.Print_Area" localSheetId="0">广州车展!$A$1:$G$71</definedName>
    <definedName name="_xlnm.Print_Titles" localSheetId="0">广州车展!$1:$7</definedName>
  </definedNames>
  <calcPr calcId="114210" fullCalcOnLoad="1"/>
</workbook>
</file>

<file path=xl/calcChain.xml><?xml version="1.0" encoding="utf-8"?>
<calcChain xmlns="http://schemas.openxmlformats.org/spreadsheetml/2006/main">
  <c r="G66" i="2"/>
  <c r="G67"/>
  <c r="G68"/>
  <c r="G63"/>
  <c r="G21"/>
  <c r="G20"/>
  <c r="G26"/>
  <c r="G29"/>
  <c r="G30"/>
  <c r="G31"/>
  <c r="G32"/>
  <c r="G33"/>
  <c r="G34"/>
  <c r="G61"/>
  <c r="G64"/>
  <c r="G38"/>
  <c r="G39"/>
  <c r="G40"/>
  <c r="G42"/>
  <c r="G56"/>
  <c r="G62"/>
  <c r="G15"/>
  <c r="G12"/>
  <c r="G13"/>
  <c r="G14"/>
  <c r="G16"/>
  <c r="G17"/>
  <c r="G18"/>
  <c r="G22"/>
  <c r="G23"/>
  <c r="G24"/>
  <c r="G25"/>
  <c r="G27"/>
  <c r="G35"/>
  <c r="G36"/>
  <c r="G41"/>
  <c r="G43"/>
  <c r="G44"/>
  <c r="G45"/>
  <c r="G46"/>
  <c r="G47"/>
  <c r="G48"/>
  <c r="G49"/>
  <c r="G50"/>
  <c r="G51"/>
  <c r="G52"/>
  <c r="G53"/>
  <c r="G54"/>
  <c r="G55"/>
  <c r="G57"/>
  <c r="G58"/>
  <c r="G59"/>
  <c r="G69"/>
  <c r="G70"/>
  <c r="G71"/>
</calcChain>
</file>

<file path=xl/sharedStrings.xml><?xml version="1.0" encoding="utf-8"?>
<sst xmlns="http://schemas.openxmlformats.org/spreadsheetml/2006/main" count="115" uniqueCount="110">
  <si>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</si>
  <si>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</si>
  <si>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</si>
  <si>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</si>
  <si>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 xml:space="preserve">Hotel:                  </t>
    <phoneticPr fontId="2" type="noConversion"/>
  </si>
  <si>
    <t>Shuttle Bus</t>
    <phoneticPr fontId="2" type="noConversion"/>
  </si>
  <si>
    <t>Hotel Room</t>
    <phoneticPr fontId="2" type="noConversion"/>
  </si>
  <si>
    <t>Hotel Buffets and Parking</t>
    <phoneticPr fontId="2" type="noConversion"/>
  </si>
  <si>
    <r>
      <rPr>
        <b/>
        <sz val="9"/>
        <rFont val="微软雅黑"/>
        <family val="2"/>
        <charset val="134"/>
      </rPr>
      <t>项目</t>
    </r>
  </si>
  <si>
    <r>
      <rPr>
        <b/>
        <sz val="9"/>
        <rFont val="微软雅黑"/>
        <family val="2"/>
        <charset val="134"/>
      </rPr>
      <t>规格</t>
    </r>
  </si>
  <si>
    <r>
      <rPr>
        <b/>
        <sz val="9"/>
        <rFont val="微软雅黑"/>
        <family val="2"/>
        <charset val="134"/>
      </rPr>
      <t>单价</t>
    </r>
  </si>
  <si>
    <r>
      <rPr>
        <b/>
        <sz val="9"/>
        <rFont val="微软雅黑"/>
        <family val="2"/>
        <charset val="134"/>
      </rPr>
      <t>次数</t>
    </r>
  </si>
  <si>
    <r>
      <rPr>
        <b/>
        <sz val="9"/>
        <rFont val="微软雅黑"/>
        <family val="2"/>
        <charset val="134"/>
      </rPr>
      <t>数量</t>
    </r>
  </si>
  <si>
    <r>
      <rPr>
        <sz val="9"/>
        <rFont val="微软雅黑"/>
        <family val="2"/>
        <charset val="134"/>
      </rPr>
      <t>总价</t>
    </r>
  </si>
  <si>
    <r>
      <rPr>
        <sz val="9"/>
        <rFont val="微软雅黑"/>
        <family val="2"/>
        <charset val="134"/>
      </rPr>
      <t>媒体交通费</t>
    </r>
    <r>
      <rPr>
        <sz val="9"/>
        <rFont val="Arial"/>
        <family val="2"/>
      </rPr>
      <t xml:space="preserve"> 
Media Taxi Fee</t>
    </r>
  </si>
  <si>
    <r>
      <rPr>
        <sz val="9"/>
        <rFont val="微软雅黑"/>
        <family val="2"/>
        <charset val="134"/>
      </rPr>
      <t>杂费</t>
    </r>
    <r>
      <rPr>
        <sz val="9"/>
        <rFont val="Arial"/>
        <family val="2"/>
      </rPr>
      <t xml:space="preserve">
Others</t>
    </r>
  </si>
  <si>
    <r>
      <rPr>
        <sz val="9"/>
        <rFont val="微软雅黑"/>
        <family val="2"/>
        <charset val="134"/>
      </rPr>
      <t>自付房费</t>
    </r>
    <r>
      <rPr>
        <sz val="9"/>
        <rFont val="Arial"/>
        <family val="2"/>
      </rPr>
      <t xml:space="preserve">
Hotel for SGM PR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</si>
  <si>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phoneticPr fontId="2" type="noConversion"/>
  </si>
  <si>
    <r>
      <rPr>
        <sz val="9"/>
        <rFont val="微软雅黑"/>
        <family val="2"/>
        <charset val="134"/>
      </rPr>
      <t>自付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</si>
  <si>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</si>
  <si>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媒体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</si>
  <si>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媒体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</si>
  <si>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（含单早，服务费，宽带费用）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媒体</t>
    </r>
    <phoneticPr fontId="2" type="noConversion"/>
  </si>
  <si>
    <r>
      <rPr>
        <sz val="9"/>
        <rFont val="微软雅黑"/>
        <family val="2"/>
        <charset val="134"/>
      </rPr>
      <t>用餐</t>
    </r>
    <r>
      <rPr>
        <sz val="9"/>
        <rFont val="Arial"/>
        <family val="2"/>
      </rPr>
      <t xml:space="preserve">
1</t>
    </r>
    <r>
      <rPr>
        <sz val="9"/>
        <rFont val="微软雅黑"/>
        <family val="2"/>
        <charset val="134"/>
      </rPr>
      <t>、餐厅门口需放置与活动相关的指示牌，方便客人找寻。</t>
    </r>
    <r>
      <rPr>
        <sz val="9"/>
        <rFont val="Arial"/>
        <family val="2"/>
      </rPr>
      <t xml:space="preserve">
2</t>
    </r>
    <r>
      <rPr>
        <sz val="9"/>
        <rFont val="微软雅黑"/>
        <family val="2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微软雅黑"/>
        <family val="2"/>
        <charset val="134"/>
      </rPr>
      <t>结算费用。</t>
    </r>
    <r>
      <rPr>
        <sz val="9"/>
        <rFont val="Arial"/>
        <family val="2"/>
      </rPr>
      <t xml:space="preserve">
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</si>
  <si>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14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工作人员用车</t>
    </r>
    <phoneticPr fontId="2" type="noConversion"/>
  </si>
  <si>
    <r>
      <rPr>
        <sz val="9"/>
        <rFont val="微软雅黑"/>
        <family val="2"/>
        <charset val="134"/>
      </rPr>
      <t>考斯特（全天用车）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</si>
  <si>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工作人员用车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</si>
  <si>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工作人员用车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</si>
  <si>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工作人员用车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</si>
  <si>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专访媒体接机</t>
    </r>
    <phoneticPr fontId="2" type="noConversion"/>
  </si>
  <si>
    <r>
      <rPr>
        <sz val="9"/>
        <rFont val="微软雅黑"/>
        <family val="2"/>
        <charset val="134"/>
      </rPr>
      <t>考斯特：机场－酒店</t>
    </r>
    <r>
      <rPr>
        <sz val="9"/>
        <rFont val="Arial"/>
        <family val="2"/>
      </rPr>
      <t/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</si>
  <si>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大批媒体接机</t>
    </r>
    <r>
      <rPr>
        <sz val="9"/>
        <rFont val="Arial"/>
        <family val="2"/>
      </rPr>
      <t/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</si>
  <si>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18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媒体送机</t>
    </r>
    <phoneticPr fontId="2" type="noConversion"/>
  </si>
  <si>
    <r>
      <t>GL8</t>
    </r>
    <r>
      <rPr>
        <sz val="9"/>
        <rFont val="微软雅黑"/>
        <family val="2"/>
        <charset val="134"/>
      </rPr>
      <t>：酒店－机场</t>
    </r>
    <phoneticPr fontId="2" type="noConversion"/>
  </si>
  <si>
    <r>
      <rPr>
        <sz val="9"/>
        <rFont val="微软雅黑"/>
        <family val="2"/>
        <charset val="134"/>
      </rPr>
      <t>考斯特：酒店－机场</t>
    </r>
    <phoneticPr fontId="2" type="noConversion"/>
  </si>
  <si>
    <r>
      <rPr>
        <sz val="9"/>
        <rFont val="微软雅黑"/>
        <family val="2"/>
        <charset val="134"/>
      </rPr>
      <t>媒体专访场地：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媒体高层</t>
    </r>
    <r>
      <rPr>
        <sz val="9"/>
        <rFont val="Arial"/>
        <family val="2"/>
      </rPr>
      <t>QA</t>
    </r>
    <r>
      <rPr>
        <sz val="9"/>
        <rFont val="微软雅黑"/>
        <family val="2"/>
        <charset val="134"/>
      </rPr>
      <t>会议室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（酒店免费提供沙发</t>
    </r>
    <r>
      <rPr>
        <sz val="9"/>
        <rFont val="Arial"/>
        <family val="2"/>
      </rPr>
      <t>35</t>
    </r>
    <r>
      <rPr>
        <sz val="9"/>
        <rFont val="微软雅黑"/>
        <family val="2"/>
        <charset val="134"/>
      </rPr>
      <t>个，配茶几）</t>
    </r>
    <phoneticPr fontId="2" type="noConversion"/>
  </si>
  <si>
    <r>
      <rPr>
        <sz val="9"/>
        <rFont val="微软雅黑"/>
        <family val="2"/>
        <charset val="134"/>
      </rPr>
      <t>考斯特：酒店－活动－酒店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</si>
  <si>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媒体往返场馆</t>
    </r>
    <phoneticPr fontId="2" type="noConversion"/>
  </si>
  <si>
    <r>
      <rPr>
        <sz val="9"/>
        <rFont val="微软雅黑"/>
        <family val="2"/>
        <charset val="134"/>
      </rPr>
      <t>考斯特：酒店－车展－酒店</t>
    </r>
    <phoneticPr fontId="2" type="noConversion"/>
  </si>
  <si>
    <r>
      <t>33</t>
    </r>
    <r>
      <rPr>
        <sz val="9"/>
        <rFont val="微软雅黑"/>
        <family val="2"/>
        <charset val="134"/>
      </rPr>
      <t>座大巴：酒店－车展－酒店</t>
    </r>
    <phoneticPr fontId="2" type="noConversion"/>
  </si>
  <si>
    <r>
      <t>33</t>
    </r>
    <r>
      <rPr>
        <sz val="9"/>
        <rFont val="微软雅黑"/>
        <family val="2"/>
        <charset val="134"/>
      </rPr>
      <t>座大巴：酒店－机场</t>
    </r>
    <phoneticPr fontId="2" type="noConversion"/>
  </si>
  <si>
    <r>
      <t>53</t>
    </r>
    <r>
      <rPr>
        <sz val="9"/>
        <rFont val="微软雅黑"/>
        <family val="2"/>
        <charset val="134"/>
      </rPr>
      <t>座大巴：机场－酒店</t>
    </r>
    <phoneticPr fontId="2" type="noConversion"/>
  </si>
  <si>
    <r>
      <t>53</t>
    </r>
    <r>
      <rPr>
        <sz val="9"/>
        <rFont val="微软雅黑"/>
        <family val="2"/>
        <charset val="134"/>
      </rPr>
      <t>座大巴（统一踩点）</t>
    </r>
    <phoneticPr fontId="2" type="noConversion"/>
  </si>
  <si>
    <r>
      <t>53</t>
    </r>
    <r>
      <rPr>
        <sz val="9"/>
        <rFont val="微软雅黑"/>
        <family val="2"/>
        <charset val="134"/>
      </rPr>
      <t>座大巴：酒店－活动－酒店</t>
    </r>
    <phoneticPr fontId="2" type="noConversion"/>
  </si>
  <si>
    <r>
      <t>53</t>
    </r>
    <r>
      <rPr>
        <sz val="9"/>
        <rFont val="微软雅黑"/>
        <family val="2"/>
        <charset val="134"/>
      </rPr>
      <t>座大巴：酒店－车展－酒店</t>
    </r>
    <phoneticPr fontId="2" type="noConversion"/>
  </si>
  <si>
    <r>
      <t>53</t>
    </r>
    <r>
      <rPr>
        <sz val="9"/>
        <rFont val="微软雅黑"/>
        <family val="2"/>
        <charset val="134"/>
      </rPr>
      <t>座大巴：酒店－机场</t>
    </r>
    <phoneticPr fontId="2" type="noConversion"/>
  </si>
  <si>
    <r>
      <t>33</t>
    </r>
    <r>
      <rPr>
        <sz val="9"/>
        <rFont val="微软雅黑"/>
        <family val="2"/>
        <charset val="134"/>
      </rPr>
      <t>座大巴：酒店－活动－酒店</t>
    </r>
    <phoneticPr fontId="2" type="noConversion"/>
  </si>
  <si>
    <r>
      <t>Hotel:</t>
    </r>
    <r>
      <rPr>
        <sz val="9"/>
        <rFont val="微软雅黑"/>
        <family val="2"/>
        <charset val="134"/>
      </rPr>
      <t>客房要求：</t>
    </r>
    <r>
      <rPr>
        <sz val="9"/>
        <rFont val="Arial"/>
        <family val="2"/>
      </rPr>
      <t xml:space="preserve">
1</t>
    </r>
    <r>
      <rPr>
        <sz val="9"/>
        <rFont val="微软雅黑"/>
        <family val="2"/>
        <charset val="134"/>
      </rPr>
      <t>、电话：开通国内长途、关闭国际长途</t>
    </r>
    <r>
      <rPr>
        <sz val="9"/>
        <rFont val="Arial"/>
        <family val="2"/>
      </rPr>
      <t xml:space="preserve">
2</t>
    </r>
    <r>
      <rPr>
        <sz val="9"/>
        <rFont val="微软雅黑"/>
        <family val="2"/>
        <charset val="134"/>
      </rPr>
      <t>、网络：可宽带上网</t>
    </r>
    <r>
      <rPr>
        <sz val="9"/>
        <rFont val="Arial"/>
        <family val="2"/>
      </rPr>
      <t xml:space="preserve">
3</t>
    </r>
    <r>
      <rPr>
        <sz val="9"/>
        <rFont val="微软雅黑"/>
        <family val="2"/>
        <charset val="134"/>
      </rPr>
      <t>、房间需配有欢迎水果一份，入住日送到；</t>
    </r>
    <r>
      <rPr>
        <sz val="9"/>
        <rFont val="Arial"/>
        <family val="2"/>
      </rPr>
      <t xml:space="preserve">  
4</t>
    </r>
    <r>
      <rPr>
        <sz val="9"/>
        <rFont val="微软雅黑"/>
        <family val="2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微软雅黑"/>
        <family val="2"/>
        <charset val="134"/>
      </rPr>
      <t>、洗衣服务、签单权以及房间内可能有的收费项目（如收费电视等）</t>
    </r>
    <r>
      <rPr>
        <sz val="9"/>
        <rFont val="Arial"/>
        <family val="2"/>
      </rPr>
      <t xml:space="preserve">
5</t>
    </r>
    <r>
      <rPr>
        <sz val="9"/>
        <rFont val="微软雅黑"/>
        <family val="2"/>
        <charset val="134"/>
      </rPr>
      <t>、早餐：均含双早</t>
    </r>
    <r>
      <rPr>
        <sz val="9"/>
        <rFont val="Arial"/>
        <family val="2"/>
      </rPr>
      <t xml:space="preserve">
6</t>
    </r>
    <r>
      <rPr>
        <sz val="9"/>
        <rFont val="微软雅黑"/>
        <family val="2"/>
        <charset val="134"/>
      </rPr>
      <t>、环境：干净、舒适、相对安静（尤其针是媒体）。媒体房间尽量保证大床房，房型统一</t>
    </r>
    <r>
      <rPr>
        <sz val="9"/>
        <rFont val="Arial"/>
        <family val="2"/>
      </rPr>
      <t xml:space="preserve">
7</t>
    </r>
    <r>
      <rPr>
        <sz val="9"/>
        <rFont val="微软雅黑"/>
        <family val="2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微软雅黑"/>
        <family val="2"/>
        <charset val="134"/>
      </rPr>
      <t>％</t>
    </r>
    <r>
      <rPr>
        <sz val="9"/>
        <rFont val="Arial"/>
        <family val="2"/>
      </rPr>
      <t xml:space="preserve">
8</t>
    </r>
    <r>
      <rPr>
        <sz val="9"/>
        <rFont val="微软雅黑"/>
        <family val="2"/>
        <charset val="134"/>
      </rPr>
      <t>、</t>
    </r>
    <r>
      <rPr>
        <sz val="9"/>
        <rFont val="Arial"/>
        <family val="2"/>
      </rPr>
      <t>5-6</t>
    </r>
    <r>
      <rPr>
        <sz val="9"/>
        <rFont val="微软雅黑"/>
        <family val="2"/>
        <charset val="134"/>
      </rPr>
      <t>间免费升级至行政大床房</t>
    </r>
    <r>
      <rPr>
        <sz val="9"/>
        <rFont val="Arial"/>
        <family val="2"/>
      </rPr>
      <t xml:space="preserve">
9</t>
    </r>
    <r>
      <rPr>
        <sz val="9"/>
        <rFont val="微软雅黑"/>
        <family val="2"/>
        <charset val="134"/>
      </rPr>
      <t>、保证媒体与</t>
    </r>
    <r>
      <rPr>
        <sz val="9"/>
        <rFont val="Arial"/>
        <family val="2"/>
      </rPr>
      <t>SGM</t>
    </r>
    <r>
      <rPr>
        <sz val="9"/>
        <rFont val="微软雅黑"/>
        <family val="2"/>
        <charset val="134"/>
      </rPr>
      <t>人员入住威斯汀酒店；如第三方工作人员房间无法满足实际需求，可入住周边备选五星级酒店（圣丰索菲特酒店、天河希尔顿酒店等）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</si>
  <si>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微软雅黑"/>
        <family val="2"/>
        <charset val="134"/>
      </rPr>
      <t>大床房（含单早，服务费，宽带费用）</t>
    </r>
    <phoneticPr fontId="2" type="noConversion"/>
  </si>
  <si>
    <r>
      <rPr>
        <sz val="9"/>
        <rFont val="微软雅黑"/>
        <family val="2"/>
        <charset val="134"/>
      </rPr>
      <t>自付</t>
    </r>
    <phoneticPr fontId="2" type="noConversion"/>
  </si>
  <si>
    <r>
      <t xml:space="preserve">Hotel for Journalists&amp;3rd agency
</t>
    </r>
    <r>
      <rPr>
        <sz val="9"/>
        <rFont val="微软雅黑"/>
        <family val="2"/>
        <charset val="134"/>
      </rPr>
      <t>公付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</si>
  <si>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14</t>
    </r>
    <r>
      <rPr>
        <sz val="9"/>
        <rFont val="微软雅黑"/>
        <family val="2"/>
        <charset val="134"/>
      </rPr>
      <t>日双床房（含双早，服务费，宽带费用）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工作人员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</si>
  <si>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工作人员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</si>
  <si>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工作人员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</si>
  <si>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17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工作人员</t>
    </r>
    <phoneticPr fontId="2" type="noConversion"/>
  </si>
  <si>
    <r>
      <rPr>
        <sz val="9"/>
        <rFont val="微软雅黑"/>
        <family val="2"/>
        <charset val="134"/>
      </rPr>
      <t>会议室</t>
    </r>
    <r>
      <rPr>
        <sz val="9"/>
        <rFont val="Arial"/>
        <family val="2"/>
      </rPr>
      <t xml:space="preserve">
1. </t>
    </r>
    <r>
      <rPr>
        <sz val="9"/>
        <rFont val="微软雅黑"/>
        <family val="2"/>
        <charset val="134"/>
      </rPr>
      <t>会议室门口及沿途需放置与活动相关的背景板</t>
    </r>
    <r>
      <rPr>
        <sz val="9"/>
        <rFont val="Arial"/>
        <family val="2"/>
      </rPr>
      <t>&amp;</t>
    </r>
    <r>
      <rPr>
        <sz val="9"/>
        <rFont val="微软雅黑"/>
        <family val="2"/>
        <charset val="134"/>
      </rPr>
      <t>指示牌，方便客人找寻</t>
    </r>
    <r>
      <rPr>
        <sz val="9"/>
        <rFont val="Arial"/>
        <family val="2"/>
      </rPr>
      <t xml:space="preserve">
2. </t>
    </r>
    <r>
      <rPr>
        <sz val="9"/>
        <rFont val="微软雅黑"/>
        <family val="2"/>
        <charset val="134"/>
      </rPr>
      <t>会议室周边不允许有其他竞品的相关搭建等信息</t>
    </r>
    <phoneticPr fontId="2" type="noConversion"/>
  </si>
  <si>
    <r>
      <rPr>
        <sz val="9"/>
        <rFont val="微软雅黑"/>
        <family val="2"/>
        <charset val="134"/>
      </rPr>
      <t>工作人员会议室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</si>
  <si>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>-17</t>
    </r>
    <r>
      <rPr>
        <sz val="9"/>
        <rFont val="微软雅黑"/>
        <family val="2"/>
        <charset val="134"/>
      </rPr>
      <t>日，工作人员会议室</t>
    </r>
    <r>
      <rPr>
        <sz val="9"/>
        <rFont val="Arial"/>
        <family val="2"/>
      </rPr>
      <t xml:space="preserve"> Staff meeting room for 3 days,where have to set 40 chairs.</t>
    </r>
    <phoneticPr fontId="2" type="noConversion"/>
  </si>
  <si>
    <r>
      <rPr>
        <sz val="9"/>
        <rFont val="微软雅黑"/>
        <family val="2"/>
        <charset val="134"/>
      </rPr>
      <t>工作人员启动会会议室－黄厅（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日半天）</t>
    </r>
    <r>
      <rPr>
        <sz val="9"/>
        <rFont val="Arial"/>
        <family val="2"/>
      </rPr>
      <t xml:space="preserve">
 Staff meeting room where have to set 50 chairs.</t>
    </r>
    <phoneticPr fontId="2" type="noConversion"/>
  </si>
  <si>
    <r>
      <t>SGM</t>
    </r>
    <r>
      <rPr>
        <sz val="9"/>
        <rFont val="微软雅黑"/>
        <family val="2"/>
        <charset val="134"/>
      </rPr>
      <t>高层领导专访间－宴会厅</t>
    </r>
    <r>
      <rPr>
        <sz val="9"/>
        <rFont val="Arial"/>
        <family val="2"/>
      </rPr>
      <t>1</t>
    </r>
    <r>
      <rPr>
        <sz val="9"/>
        <rFont val="微软雅黑"/>
        <family val="2"/>
        <charset val="134"/>
      </rPr>
      <t>（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日搭建，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日使用半天）</t>
    </r>
    <r>
      <rPr>
        <sz val="9"/>
        <rFont val="Arial"/>
        <family val="2"/>
      </rPr>
      <t xml:space="preserve">
VIP</t>
    </r>
    <r>
      <rPr>
        <sz val="9"/>
        <rFont val="微软雅黑"/>
        <family val="2"/>
        <charset val="134"/>
      </rPr>
      <t>室租赁（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日使用半天）</t>
    </r>
    <r>
      <rPr>
        <sz val="9"/>
        <rFont val="Arial"/>
        <family val="2"/>
      </rPr>
      <t xml:space="preserve">
Meeting room and VIP room both for SGM executive interview</t>
    </r>
    <phoneticPr fontId="2" type="noConversion"/>
  </si>
  <si>
    <r>
      <rPr>
        <sz val="9"/>
        <rFont val="微软雅黑"/>
        <family val="2"/>
        <charset val="134"/>
      </rPr>
      <t>吉总专访室－绿厅（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日半天）</t>
    </r>
    <r>
      <rPr>
        <sz val="9"/>
        <rFont val="Arial"/>
        <family val="2"/>
      </rPr>
      <t xml:space="preserve">
Meeting room for Chevrolet executive interview</t>
    </r>
    <phoneticPr fontId="2" type="noConversion"/>
  </si>
  <si>
    <r>
      <rPr>
        <sz val="9"/>
        <color indexed="10"/>
        <rFont val="微软雅黑"/>
        <family val="2"/>
        <charset val="134"/>
      </rPr>
      <t>吉总早餐会－意大利餐厅</t>
    </r>
    <r>
      <rPr>
        <sz val="9"/>
        <rFont val="微软雅黑"/>
        <family val="2"/>
        <charset val="134"/>
      </rPr>
      <t>（</t>
    </r>
    <r>
      <rPr>
        <sz val="9"/>
        <rFont val="Arial"/>
        <family val="2"/>
      </rP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日半天）</t>
    </r>
    <r>
      <rPr>
        <sz val="9"/>
        <rFont val="Arial"/>
        <family val="2"/>
      </rPr>
      <t xml:space="preserve">
Meeting room for executive interview</t>
    </r>
    <phoneticPr fontId="2" type="noConversion"/>
  </si>
  <si>
    <r>
      <rPr>
        <sz val="9"/>
        <color indexed="10"/>
        <rFont val="微软雅黑"/>
        <family val="2"/>
        <charset val="134"/>
      </rPr>
      <t>吉总早餐会</t>
    </r>
    <r>
      <rPr>
        <sz val="9"/>
        <color indexed="10"/>
        <rFont val="Arial"/>
        <family val="2"/>
      </rPr>
      <t>-</t>
    </r>
    <r>
      <rPr>
        <sz val="9"/>
        <color indexed="10"/>
        <rFont val="微软雅黑"/>
        <family val="2"/>
        <charset val="134"/>
      </rPr>
      <t>用餐</t>
    </r>
    <r>
      <rPr>
        <sz val="9"/>
        <color indexed="10"/>
        <rFont val="Arial"/>
        <family val="2"/>
      </rPr>
      <t xml:space="preserve">
Breakfast</t>
    </r>
    <phoneticPr fontId="2" type="noConversion"/>
  </si>
  <si>
    <r>
      <rPr>
        <sz val="9"/>
        <rFont val="微软雅黑"/>
        <family val="2"/>
        <charset val="134"/>
      </rPr>
      <t>领导采访茶歇</t>
    </r>
    <r>
      <rPr>
        <sz val="9"/>
        <rFont val="Arial"/>
        <family val="2"/>
      </rPr>
      <t xml:space="preserve">
Tea break</t>
    </r>
    <phoneticPr fontId="2" type="noConversion"/>
  </si>
  <si>
    <r>
      <t>Reception Desk</t>
    </r>
    <r>
      <rPr>
        <sz val="9"/>
        <rFont val="微软雅黑"/>
        <family val="2"/>
        <charset val="134"/>
      </rPr>
      <t>酒店大堂允许搭建媒体签到处，酒店提供签到桌、桌布座椅、鲜花，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酒店大堂不允许有其他竞品的相关签到物品</t>
    </r>
    <phoneticPr fontId="2" type="noConversion"/>
  </si>
  <si>
    <r>
      <rPr>
        <sz val="9"/>
        <rFont val="微软雅黑"/>
        <family val="2"/>
        <charset val="134"/>
      </rPr>
      <t>自助餐厅</t>
    </r>
    <r>
      <rPr>
        <sz val="9"/>
        <rFont val="Arial"/>
        <family val="2"/>
      </rPr>
      <t xml:space="preserve"> Hotel Buffet</t>
    </r>
    <phoneticPr fontId="2" type="noConversion"/>
  </si>
  <si>
    <r>
      <t>15</t>
    </r>
    <r>
      <rPr>
        <sz val="9"/>
        <rFont val="微软雅黑"/>
        <family val="2"/>
        <charset val="134"/>
      </rPr>
      <t>日午餐自助餐</t>
    </r>
    <r>
      <rPr>
        <sz val="9"/>
        <rFont val="Arial"/>
        <family val="2"/>
      </rPr>
      <t xml:space="preserve"> buffet lunch in Nov 15</t>
    </r>
    <phoneticPr fontId="2" type="noConversion"/>
  </si>
  <si>
    <r>
      <t>15</t>
    </r>
    <r>
      <rPr>
        <sz val="9"/>
        <rFont val="微软雅黑"/>
        <family val="2"/>
        <charset val="134"/>
      </rPr>
      <t>日晚餐自助餐</t>
    </r>
    <r>
      <rPr>
        <sz val="9"/>
        <rFont val="Arial"/>
        <family val="2"/>
      </rPr>
      <t xml:space="preserve"> buffet dinner in Nov 15</t>
    </r>
    <phoneticPr fontId="2" type="noConversion"/>
  </si>
  <si>
    <r>
      <t>16</t>
    </r>
    <r>
      <rPr>
        <sz val="9"/>
        <rFont val="微软雅黑"/>
        <family val="2"/>
        <charset val="134"/>
      </rPr>
      <t>日午餐自助餐</t>
    </r>
    <r>
      <rPr>
        <sz val="9"/>
        <rFont val="Arial"/>
        <family val="2"/>
      </rPr>
      <t xml:space="preserve"> buffet lunch in Nov 16</t>
    </r>
    <phoneticPr fontId="2" type="noConversion"/>
  </si>
  <si>
    <r>
      <t>16</t>
    </r>
    <r>
      <rPr>
        <sz val="9"/>
        <rFont val="微软雅黑"/>
        <family val="2"/>
        <charset val="134"/>
      </rPr>
      <t>日晚餐自助餐</t>
    </r>
    <r>
      <rPr>
        <sz val="9"/>
        <rFont val="Arial"/>
        <family val="2"/>
      </rPr>
      <t xml:space="preserve"> buffet dinner in Nov 16</t>
    </r>
    <phoneticPr fontId="2" type="noConversion"/>
  </si>
  <si>
    <r>
      <t>17</t>
    </r>
    <r>
      <rPr>
        <sz val="9"/>
        <rFont val="微软雅黑"/>
        <family val="2"/>
        <charset val="134"/>
      </rPr>
      <t>日午餐自助餐</t>
    </r>
    <r>
      <rPr>
        <sz val="9"/>
        <rFont val="Arial"/>
        <family val="2"/>
      </rPr>
      <t xml:space="preserve"> buffet lunch in Nov 17</t>
    </r>
    <phoneticPr fontId="2" type="noConversion"/>
  </si>
  <si>
    <r>
      <t>17</t>
    </r>
    <r>
      <rPr>
        <sz val="9"/>
        <rFont val="微软雅黑"/>
        <family val="2"/>
        <charset val="134"/>
      </rPr>
      <t>日晚餐自助餐</t>
    </r>
    <r>
      <rPr>
        <sz val="9"/>
        <rFont val="Arial"/>
        <family val="2"/>
      </rPr>
      <t xml:space="preserve"> buffet dinner in Nov 17</t>
    </r>
    <phoneticPr fontId="2" type="noConversion"/>
  </si>
  <si>
    <r>
      <rPr>
        <sz val="9"/>
        <rFont val="微软雅黑"/>
        <family val="2"/>
        <charset val="134"/>
      </rPr>
      <t>停车场</t>
    </r>
    <phoneticPr fontId="2" type="noConversion"/>
  </si>
  <si>
    <r>
      <rPr>
        <sz val="9"/>
        <rFont val="微软雅黑"/>
        <family val="2"/>
        <charset val="134"/>
      </rPr>
      <t>大巴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</si>
  <si>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15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>-18</t>
    </r>
    <r>
      <rPr>
        <sz val="9"/>
        <rFont val="微软雅黑"/>
        <family val="2"/>
        <charset val="134"/>
      </rPr>
      <t>日：酒店免费提供七辆大巴的停车位或免费停车券</t>
    </r>
    <phoneticPr fontId="2" type="noConversion"/>
  </si>
  <si>
    <r>
      <rPr>
        <sz val="9"/>
        <rFont val="微软雅黑"/>
        <family val="2"/>
        <charset val="134"/>
      </rPr>
      <t>停车场</t>
    </r>
    <phoneticPr fontId="2" type="noConversion"/>
  </si>
  <si>
    <r>
      <rPr>
        <sz val="9"/>
        <rFont val="微软雅黑"/>
        <family val="2"/>
        <charset val="134"/>
      </rPr>
      <t>广州媒体自驾车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</si>
  <si>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16-17</t>
    </r>
    <r>
      <rPr>
        <sz val="9"/>
        <rFont val="微软雅黑"/>
        <family val="2"/>
        <charset val="134"/>
      </rPr>
      <t>日：至少提供</t>
    </r>
    <r>
      <rPr>
        <sz val="9"/>
        <rFont val="Arial"/>
        <family val="2"/>
      </rPr>
      <t>30</t>
    </r>
    <r>
      <rPr>
        <sz val="9"/>
        <rFont val="微软雅黑"/>
        <family val="2"/>
        <charset val="134"/>
      </rPr>
      <t>个免费停车位</t>
    </r>
    <phoneticPr fontId="2" type="noConversion"/>
  </si>
  <si>
    <r>
      <t>33</t>
    </r>
    <r>
      <rPr>
        <sz val="9"/>
        <color indexed="10"/>
        <rFont val="微软雅黑"/>
        <family val="2"/>
        <charset val="134"/>
      </rPr>
      <t>座大巴：机场－酒店</t>
    </r>
    <phoneticPr fontId="2" type="noConversion"/>
  </si>
  <si>
    <r>
      <t>GL8</t>
    </r>
    <r>
      <rPr>
        <sz val="9"/>
        <rFont val="微软雅黑"/>
        <family val="2"/>
        <charset val="134"/>
      </rPr>
      <t>：机场－酒店</t>
    </r>
    <r>
      <rPr>
        <sz val="9"/>
        <rFont val="Arial"/>
        <family val="2"/>
      </rPr>
      <t/>
    </r>
    <phoneticPr fontId="2" type="noConversion"/>
  </si>
  <si>
    <r>
      <t>GL8</t>
    </r>
    <r>
      <rPr>
        <sz val="9"/>
        <rFont val="微软雅黑"/>
        <family val="2"/>
        <charset val="134"/>
      </rPr>
      <t>：酒店－机场</t>
    </r>
    <r>
      <rPr>
        <sz val="9"/>
        <rFont val="Arial"/>
        <family val="2"/>
      </rPr>
      <t/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</si>
  <si>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前往展馆办证</t>
    </r>
    <phoneticPr fontId="2" type="noConversion"/>
  </si>
  <si>
    <r>
      <t>53</t>
    </r>
    <r>
      <rPr>
        <sz val="9"/>
        <rFont val="微软雅黑"/>
        <family val="2"/>
        <charset val="134"/>
      </rPr>
      <t>座大巴：酒店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车展－酒店</t>
    </r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</si>
  <si>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16</t>
    </r>
    <r>
      <rPr>
        <sz val="9"/>
        <rFont val="微软雅黑"/>
        <family val="2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雪佛兰之夜活动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（广州－佛山）</t>
    </r>
    <phoneticPr fontId="2" type="noConversion"/>
  </si>
  <si>
    <r>
      <rPr>
        <sz val="9"/>
        <rFont val="微软雅黑"/>
        <family val="2"/>
        <charset val="134"/>
      </rPr>
      <t>深圳媒体火车票</t>
    </r>
    <r>
      <rPr>
        <sz val="9"/>
        <rFont val="Arial"/>
        <family val="2"/>
      </rPr>
      <t xml:space="preserve">
Train ticekts</t>
    </r>
    <phoneticPr fontId="2" type="noConversion"/>
  </si>
  <si>
    <r>
      <t>15</t>
    </r>
    <r>
      <rPr>
        <sz val="9"/>
        <rFont val="微软雅黑"/>
        <family val="2"/>
        <charset val="134"/>
      </rPr>
      <t>位深圳媒体往返</t>
    </r>
    <r>
      <rPr>
        <sz val="9"/>
        <rFont val="Arial"/>
        <family val="2"/>
      </rPr>
      <t xml:space="preserve">
Train ticekts</t>
    </r>
    <phoneticPr fontId="2" type="noConversion"/>
  </si>
  <si>
    <r>
      <rPr>
        <sz val="9"/>
        <rFont val="微软雅黑"/>
        <family val="2"/>
        <charset val="134"/>
      </rPr>
      <t>摄影师</t>
    </r>
    <r>
      <rPr>
        <sz val="9"/>
        <rFont val="Arial"/>
        <family val="2"/>
      </rPr>
      <t xml:space="preserve">
Photographer</t>
    </r>
    <phoneticPr fontId="2" type="noConversion"/>
  </si>
  <si>
    <r>
      <rPr>
        <sz val="9"/>
        <rFont val="微软雅黑"/>
        <family val="2"/>
        <charset val="134"/>
      </rPr>
      <t>摄影师、摄像师团队</t>
    </r>
    <r>
      <rPr>
        <sz val="9"/>
        <rFont val="Arial"/>
        <family val="2"/>
      </rPr>
      <t xml:space="preserve">
 Photographer</t>
    </r>
    <phoneticPr fontId="2" type="noConversion"/>
  </si>
  <si>
    <r>
      <rPr>
        <sz val="9"/>
        <rFont val="微软雅黑"/>
        <family val="2"/>
        <charset val="134"/>
      </rPr>
      <t>广州海航威斯汀酒店</t>
    </r>
    <r>
      <rPr>
        <sz val="9"/>
        <rFont val="Arial"/>
        <family val="2"/>
      </rPr>
      <t xml:space="preserve"> Guangzhou HNA Westin Hotel</t>
    </r>
    <phoneticPr fontId="2" type="noConversion"/>
  </si>
  <si>
    <t>Hotel conference rooms and set up</t>
    <phoneticPr fontId="2" type="noConversion"/>
  </si>
  <si>
    <r>
      <t>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14</t>
    </r>
    <r>
      <rPr>
        <sz val="9"/>
        <rFont val="微软雅黑"/>
        <family val="2"/>
        <charset val="134"/>
      </rPr>
      <t>日晚搭建</t>
    </r>
    <r>
      <rPr>
        <sz val="9"/>
        <rFont val="Arial"/>
        <family val="2"/>
      </rPr>
      <t xml:space="preserve"> Reception desk location and set up
11</t>
    </r>
    <r>
      <rPr>
        <sz val="9"/>
        <rFont val="微软雅黑"/>
        <family val="2"/>
        <charset val="134"/>
      </rPr>
      <t>月</t>
    </r>
    <r>
      <rPr>
        <sz val="9"/>
        <rFont val="Arial"/>
        <family val="2"/>
      </rPr>
      <t>18</t>
    </r>
    <r>
      <rPr>
        <sz val="9"/>
        <rFont val="微软雅黑"/>
        <family val="2"/>
        <charset val="134"/>
      </rPr>
      <t>日撤场</t>
    </r>
    <r>
      <rPr>
        <sz val="9"/>
        <rFont val="Arial"/>
        <family val="2"/>
      </rPr>
      <t xml:space="preserve">
</t>
    </r>
    <r>
      <rPr>
        <sz val="9"/>
        <rFont val="微软雅黑"/>
        <family val="2"/>
        <charset val="134"/>
      </rPr>
      <t>（旅行社仅负责协调租赁场地）</t>
    </r>
    <phoneticPr fontId="2" type="noConversion"/>
  </si>
  <si>
    <r>
      <t>OTHERS</t>
    </r>
    <r>
      <rPr>
        <b/>
        <sz val="9"/>
        <rFont val="微软雅黑"/>
        <family val="2"/>
        <charset val="134"/>
      </rPr>
      <t>（</t>
    </r>
    <r>
      <rPr>
        <b/>
        <sz val="9"/>
        <rFont val="Arial"/>
        <family val="2"/>
      </rPr>
      <t>gas,hiring fee,film shooting,etc.)</t>
    </r>
    <phoneticPr fontId="2" type="noConversion"/>
  </si>
  <si>
    <r>
      <rPr>
        <sz val="9"/>
        <rFont val="微软雅黑"/>
        <family val="2"/>
        <charset val="134"/>
      </rPr>
      <t>媒体交通费报销</t>
    </r>
    <r>
      <rPr>
        <sz val="9"/>
        <rFont val="Arial"/>
        <family val="2"/>
      </rPr>
      <t xml:space="preserve"> 
Media transportation and gas fee</t>
    </r>
    <phoneticPr fontId="2" type="noConversion"/>
  </si>
  <si>
    <r>
      <rPr>
        <sz val="9"/>
        <rFont val="微软雅黑"/>
        <family val="2"/>
        <charset val="134"/>
      </rPr>
      <t>物料快递费、打印机</t>
    </r>
    <r>
      <rPr>
        <sz val="9"/>
        <rFont val="Arial"/>
        <family val="2"/>
      </rPr>
      <t>&amp;</t>
    </r>
    <r>
      <rPr>
        <sz val="9"/>
        <rFont val="微软雅黑"/>
        <family val="2"/>
        <charset val="134"/>
      </rPr>
      <t>打印纸、手卡制作、工作人员饮用水等杂费</t>
    </r>
    <r>
      <rPr>
        <sz val="9"/>
        <rFont val="Arial"/>
        <family val="2"/>
      </rPr>
      <t xml:space="preserve">
delivery fee, printing, etc</t>
    </r>
    <phoneticPr fontId="2" type="noConversion"/>
  </si>
  <si>
    <t>工作人员相关</t>
    <phoneticPr fontId="2" type="noConversion"/>
  </si>
  <si>
    <t>工作人员</t>
  </si>
  <si>
    <t>交通费+当地交通</t>
    <phoneticPr fontId="2" type="noConversion"/>
  </si>
  <si>
    <t>酒店</t>
  </si>
  <si>
    <t>住宿2晚</t>
    <phoneticPr fontId="2" type="noConversion"/>
  </si>
  <si>
    <t>餐费</t>
  </si>
  <si>
    <t>餐补，2天,3人</t>
    <phoneticPr fontId="2" type="noConversion"/>
  </si>
  <si>
    <r>
      <t>总计（Net</t>
    </r>
    <r>
      <rPr>
        <sz val="12"/>
        <color indexed="8"/>
        <rFont val="宋体"/>
        <charset val="134"/>
      </rPr>
      <t>）</t>
    </r>
  </si>
  <si>
    <t>服务费10%（Service Fee 10%）</t>
    <phoneticPr fontId="2" type="noConversion"/>
  </si>
  <si>
    <t>总计（不含增值税6%）</t>
    <phoneticPr fontId="2" type="noConversion"/>
  </si>
  <si>
    <t>广州往返</t>
    <phoneticPr fontId="2" type="noConversion"/>
  </si>
  <si>
    <r>
      <t>2017</t>
    </r>
    <r>
      <rPr>
        <sz val="9"/>
        <rFont val="微软雅黑"/>
        <family val="2"/>
        <charset val="134"/>
      </rPr>
      <t>广州车展</t>
    </r>
    <r>
      <rPr>
        <sz val="9"/>
        <rFont val="Arial"/>
        <family val="2"/>
      </rPr>
      <t xml:space="preserve">  2017 GZ Autoshow</t>
    </r>
    <phoneticPr fontId="2" type="noConversion"/>
  </si>
  <si>
    <r>
      <t>2017</t>
    </r>
    <r>
      <rPr>
        <sz val="9"/>
        <rFont val="宋体"/>
        <charset val="134"/>
      </rPr>
      <t>广州车展</t>
    </r>
    <r>
      <rPr>
        <sz val="9"/>
        <rFont val="Arial"/>
        <family val="2"/>
      </rPr>
      <t xml:space="preserve">  2017 GZ Autoshow</t>
    </r>
    <phoneticPr fontId="2" type="noConversion"/>
  </si>
  <si>
    <t>康辉集团北京国际会议展览有限公司</t>
    <phoneticPr fontId="2" type="noConversion"/>
  </si>
  <si>
    <r>
      <t>2017</t>
    </r>
    <r>
      <rPr>
        <sz val="9"/>
        <rFont val="微软雅黑"/>
        <family val="2"/>
        <charset val="134"/>
      </rPr>
      <t>年</t>
    </r>
    <r>
      <rPr>
        <sz val="9"/>
        <rFont val="Arial"/>
        <family val="2"/>
      </rPr>
      <t>11/15-11/18 Nov 15-18</t>
    </r>
    <phoneticPr fontId="2" type="noConversion"/>
  </si>
  <si>
    <r>
      <t>2017</t>
    </r>
    <r>
      <rPr>
        <sz val="9"/>
        <rFont val="宋体"/>
        <charset val="134"/>
      </rPr>
      <t>年</t>
    </r>
    <r>
      <rPr>
        <sz val="9"/>
        <rFont val="Arial"/>
        <family val="2"/>
      </rPr>
      <t>11/15-11/18 Nov 15-1</t>
    </r>
    <phoneticPr fontId="2" type="noConversion"/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</si>
</sst>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#,##0_ "/>
    <numFmt numFmtId="178" formatCode="_-* #,##0_-;\-* #,##0_-;_-* &quot;-&quot;??_-;_-@_-"/>
    <numFmt numFmtId="179" formatCode="#,##0_);[Red]\(#,##0\)"/>
    <numFmt numFmtId="180" formatCode="0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charset val="134"/>
    </font>
    <font>
      <sz val="9"/>
      <color indexed="10"/>
      <name val="Arial"/>
      <family val="2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>
      <alignment vertical="center"/>
    </xf>
    <xf numFmtId="0" fontId="3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20" borderId="1" applyNumberFormat="0" applyProtection="0">
      <alignment vertical="center"/>
    </xf>
    <xf numFmtId="0" fontId="9" fillId="21" borderId="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Protection="0">
      <alignment vertical="center"/>
    </xf>
    <xf numFmtId="0" fontId="13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Protection="0">
      <alignment vertical="center"/>
    </xf>
    <xf numFmtId="0" fontId="17" fillId="22" borderId="0" applyNumberFormat="0" applyBorder="0" applyProtection="0">
      <alignment vertical="center"/>
    </xf>
    <xf numFmtId="0" fontId="24" fillId="23" borderId="7" applyNumberFormat="0" applyProtection="0">
      <alignment vertical="center"/>
    </xf>
    <xf numFmtId="0" fontId="18" fillId="20" borderId="8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4" fillId="0" borderId="0">
      <alignment vertical="center"/>
    </xf>
    <xf numFmtId="176" fontId="24" fillId="0" borderId="0" applyFont="0" applyFill="0" applyBorder="0" applyAlignment="0" applyProtection="0"/>
    <xf numFmtId="0" fontId="4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2" fillId="24" borderId="0" xfId="0" applyFont="1" applyFill="1" applyAlignment="1">
      <alignment horizontal="left" vertical="center"/>
    </xf>
    <xf numFmtId="0" fontId="22" fillId="24" borderId="0" xfId="0" applyFont="1" applyFill="1">
      <alignment vertical="center"/>
    </xf>
    <xf numFmtId="57" fontId="22" fillId="24" borderId="0" xfId="0" applyNumberFormat="1" applyFont="1" applyFill="1" applyAlignment="1">
      <alignment horizontal="left" vertical="center"/>
    </xf>
    <xf numFmtId="0" fontId="22" fillId="24" borderId="0" xfId="0" applyFont="1" applyFill="1" applyAlignment="1">
      <alignment vertical="center"/>
    </xf>
    <xf numFmtId="177" fontId="22" fillId="24" borderId="0" xfId="0" applyNumberFormat="1" applyFont="1" applyFill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177" fontId="23" fillId="24" borderId="10" xfId="0" applyNumberFormat="1" applyFont="1" applyFill="1" applyBorder="1" applyAlignment="1">
      <alignment horizontal="center" vertical="center"/>
    </xf>
    <xf numFmtId="58" fontId="22" fillId="0" borderId="10" xfId="0" applyNumberFormat="1" applyFont="1" applyFill="1" applyBorder="1" applyAlignment="1">
      <alignment horizontal="left" vertical="center" wrapText="1"/>
    </xf>
    <xf numFmtId="0" fontId="22" fillId="24" borderId="10" xfId="0" applyNumberFormat="1" applyFont="1" applyFill="1" applyBorder="1" applyAlignment="1" applyProtection="1">
      <alignment horizontal="left" vertical="center" wrapText="1"/>
    </xf>
    <xf numFmtId="177" fontId="22" fillId="24" borderId="10" xfId="0" applyNumberFormat="1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left" vertical="center" wrapText="1"/>
    </xf>
    <xf numFmtId="178" fontId="22" fillId="24" borderId="0" xfId="45" applyNumberFormat="1" applyFont="1" applyFill="1" applyAlignment="1">
      <alignment horizontal="center" vertical="center"/>
    </xf>
    <xf numFmtId="178" fontId="22" fillId="0" borderId="10" xfId="45" applyNumberFormat="1" applyFont="1" applyFill="1" applyBorder="1" applyAlignment="1">
      <alignment horizontal="center" vertical="center"/>
    </xf>
    <xf numFmtId="178" fontId="22" fillId="24" borderId="10" xfId="45" applyNumberFormat="1" applyFont="1" applyFill="1" applyBorder="1" applyAlignment="1">
      <alignment horizontal="center" vertical="center"/>
    </xf>
    <xf numFmtId="178" fontId="22" fillId="0" borderId="11" xfId="45" applyNumberFormat="1" applyFont="1" applyFill="1" applyBorder="1" applyAlignment="1">
      <alignment horizontal="center" vertical="center" wrapText="1"/>
    </xf>
    <xf numFmtId="178" fontId="22" fillId="20" borderId="10" xfId="45" applyNumberFormat="1" applyFont="1" applyFill="1" applyBorder="1" applyAlignment="1">
      <alignment horizontal="center" vertical="center" wrapText="1"/>
    </xf>
    <xf numFmtId="178" fontId="22" fillId="0" borderId="10" xfId="45" applyNumberFormat="1" applyFont="1" applyFill="1" applyBorder="1" applyAlignment="1">
      <alignment horizontal="center" vertical="center" wrapText="1"/>
    </xf>
    <xf numFmtId="178" fontId="22" fillId="20" borderId="10" xfId="45" applyNumberFormat="1" applyFont="1" applyFill="1" applyBorder="1" applyAlignment="1">
      <alignment horizontal="center" vertical="center"/>
    </xf>
    <xf numFmtId="178" fontId="22" fillId="20" borderId="12" xfId="45" applyNumberFormat="1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177" fontId="25" fillId="24" borderId="10" xfId="0" applyNumberFormat="1" applyFont="1" applyFill="1" applyBorder="1" applyAlignment="1">
      <alignment horizontal="center" vertical="center"/>
    </xf>
    <xf numFmtId="177" fontId="25" fillId="0" borderId="10" xfId="0" applyNumberFormat="1" applyFont="1" applyFill="1" applyBorder="1" applyAlignment="1">
      <alignment horizontal="center" vertical="center" wrapText="1"/>
    </xf>
    <xf numFmtId="177" fontId="25" fillId="0" borderId="10" xfId="0" applyNumberFormat="1" applyFont="1" applyFill="1" applyBorder="1" applyAlignment="1">
      <alignment horizontal="center" vertical="center"/>
    </xf>
    <xf numFmtId="0" fontId="25" fillId="24" borderId="10" xfId="0" applyNumberFormat="1" applyFont="1" applyFill="1" applyBorder="1" applyAlignment="1" applyProtection="1">
      <alignment horizontal="left" vertical="center" wrapText="1"/>
    </xf>
    <xf numFmtId="178" fontId="25" fillId="0" borderId="10" xfId="45" applyNumberFormat="1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7" fillId="20" borderId="10" xfId="0" applyFont="1" applyFill="1" applyBorder="1" applyAlignment="1">
      <alignment vertical="center" wrapText="1"/>
    </xf>
    <xf numFmtId="0" fontId="27" fillId="21" borderId="13" xfId="0" applyFont="1" applyFill="1" applyBorder="1" applyAlignment="1">
      <alignment vertical="center" wrapText="1"/>
    </xf>
    <xf numFmtId="0" fontId="26" fillId="21" borderId="10" xfId="44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/>
    </xf>
    <xf numFmtId="0" fontId="26" fillId="0" borderId="10" xfId="0" applyNumberFormat="1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horizontal="left" vertical="center" wrapText="1"/>
    </xf>
    <xf numFmtId="179" fontId="26" fillId="0" borderId="10" xfId="0" applyNumberFormat="1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11" xfId="0" applyNumberFormat="1" applyFont="1" applyFill="1" applyBorder="1" applyAlignment="1">
      <alignment vertical="center" wrapText="1"/>
    </xf>
    <xf numFmtId="0" fontId="26" fillId="0" borderId="11" xfId="0" applyNumberFormat="1" applyFont="1" applyFill="1" applyBorder="1" applyAlignment="1">
      <alignment horizontal="left" vertical="center" wrapText="1"/>
    </xf>
    <xf numFmtId="0" fontId="26" fillId="0" borderId="11" xfId="0" applyNumberFormat="1" applyFont="1" applyFill="1" applyBorder="1" applyAlignment="1">
      <alignment horizontal="center" vertical="center" wrapText="1"/>
    </xf>
    <xf numFmtId="179" fontId="29" fillId="7" borderId="10" xfId="0" applyNumberFormat="1" applyFont="1" applyFill="1" applyBorder="1" applyAlignment="1">
      <alignment horizontal="center" vertical="center"/>
    </xf>
    <xf numFmtId="0" fontId="26" fillId="24" borderId="0" xfId="0" applyNumberFormat="1" applyFont="1" applyFill="1" applyBorder="1" applyAlignment="1">
      <alignment vertical="center"/>
    </xf>
    <xf numFmtId="0" fontId="29" fillId="7" borderId="10" xfId="0" applyNumberFormat="1" applyFont="1" applyFill="1" applyBorder="1" applyAlignment="1">
      <alignment horizontal="center" vertical="center"/>
    </xf>
    <xf numFmtId="180" fontId="32" fillId="17" borderId="10" xfId="0" applyNumberFormat="1" applyFont="1" applyFill="1" applyBorder="1" applyAlignment="1">
      <alignment horizontal="center" vertical="center"/>
    </xf>
    <xf numFmtId="0" fontId="26" fillId="24" borderId="0" xfId="0" applyNumberFormat="1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20" borderId="14" xfId="0" applyFont="1" applyFill="1" applyBorder="1" applyAlignment="1">
      <alignment horizontal="left" vertical="center" wrapText="1"/>
    </xf>
    <xf numFmtId="0" fontId="23" fillId="20" borderId="15" xfId="0" applyFont="1" applyFill="1" applyBorder="1" applyAlignment="1">
      <alignment horizontal="left" vertical="center" wrapText="1"/>
    </xf>
    <xf numFmtId="0" fontId="23" fillId="20" borderId="13" xfId="0" applyFont="1" applyFill="1" applyBorder="1" applyAlignment="1">
      <alignment horizontal="left" vertical="center" wrapText="1"/>
    </xf>
    <xf numFmtId="0" fontId="22" fillId="24" borderId="0" xfId="0" applyFont="1" applyFill="1" applyAlignment="1">
      <alignment horizontal="center" vertical="center"/>
    </xf>
    <xf numFmtId="0" fontId="23" fillId="24" borderId="10" xfId="0" applyFont="1" applyFill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77" fontId="22" fillId="24" borderId="0" xfId="0" applyNumberFormat="1" applyFont="1" applyFill="1" applyAlignment="1">
      <alignment horizontal="center" vertical="center"/>
    </xf>
    <xf numFmtId="177" fontId="2" fillId="24" borderId="0" xfId="0" applyNumberFormat="1" applyFont="1" applyFill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31" fillId="17" borderId="14" xfId="0" applyNumberFormat="1" applyFont="1" applyFill="1" applyBorder="1" applyAlignment="1">
      <alignment horizontal="center" vertical="center"/>
    </xf>
    <xf numFmtId="0" fontId="31" fillId="17" borderId="15" xfId="0" applyNumberFormat="1" applyFont="1" applyFill="1" applyBorder="1" applyAlignment="1">
      <alignment horizontal="center" vertical="center"/>
    </xf>
    <xf numFmtId="0" fontId="27" fillId="20" borderId="14" xfId="0" applyFont="1" applyFill="1" applyBorder="1" applyAlignment="1">
      <alignment horizontal="left" vertical="center" wrapText="1"/>
    </xf>
    <xf numFmtId="0" fontId="27" fillId="20" borderId="15" xfId="0" applyFont="1" applyFill="1" applyBorder="1" applyAlignment="1">
      <alignment horizontal="left" vertical="center" wrapText="1"/>
    </xf>
    <xf numFmtId="0" fontId="26" fillId="0" borderId="16" xfId="0" applyNumberFormat="1" applyFont="1" applyFill="1" applyBorder="1" applyAlignment="1">
      <alignment horizontal="left" vertical="center" wrapText="1"/>
    </xf>
    <xf numFmtId="0" fontId="26" fillId="0" borderId="17" xfId="0" applyNumberFormat="1" applyFont="1" applyFill="1" applyBorder="1" applyAlignment="1">
      <alignment horizontal="left" vertical="center" wrapText="1"/>
    </xf>
    <xf numFmtId="0" fontId="29" fillId="7" borderId="14" xfId="0" applyNumberFormat="1" applyFont="1" applyFill="1" applyBorder="1" applyAlignment="1">
      <alignment horizontal="center" vertical="center"/>
    </xf>
    <xf numFmtId="0" fontId="29" fillId="7" borderId="15" xfId="0" applyNumberFormat="1" applyFont="1" applyFill="1" applyBorder="1" applyAlignment="1">
      <alignment horizontal="center" vertical="center"/>
    </xf>
    <xf numFmtId="0" fontId="1" fillId="7" borderId="14" xfId="0" applyNumberFormat="1" applyFont="1" applyFill="1" applyBorder="1" applyAlignment="1">
      <alignment horizontal="center" vertical="center"/>
    </xf>
    <xf numFmtId="0" fontId="1" fillId="7" borderId="15" xfId="0" applyNumberFormat="1" applyFont="1" applyFill="1" applyBorder="1" applyAlignment="1">
      <alignment horizontal="center" vertical="center"/>
    </xf>
  </cellXfs>
  <cellStyles count="48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常规 2" xfId="44"/>
    <cellStyle name="千位分隔" xfId="45" builtinId="3"/>
    <cellStyle name="样式 1" xfId="46"/>
    <cellStyle name="一般_Sheet1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1025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3"/>
  <sheetViews>
    <sheetView showGridLines="0" tabSelected="1" topLeftCell="A25" zoomScaleSheetLayoutView="100" workbookViewId="0">
      <selection activeCell="C80" sqref="C80"/>
    </sheetView>
  </sheetViews>
  <sheetFormatPr defaultColWidth="8.875" defaultRowHeight="12"/>
  <cols>
    <col min="1" max="1" width="18.625" style="4" customWidth="1" collapsed="1"/>
    <col min="2" max="2" width="28.125" style="1" customWidth="1" collapsed="1"/>
    <col min="3" max="3" width="53.5" style="1" customWidth="1"/>
    <col min="4" max="4" width="10.875" style="5" customWidth="1"/>
    <col min="5" max="5" width="7.625" style="5" customWidth="1"/>
    <col min="6" max="6" width="8.875" style="5" customWidth="1"/>
    <col min="7" max="7" width="11.875" style="14" customWidth="1"/>
    <col min="8" max="16384" width="8.875" style="2"/>
  </cols>
  <sheetData>
    <row r="1" spans="1:7" ht="45.95" customHeight="1">
      <c r="A1" s="67"/>
      <c r="B1" s="67"/>
      <c r="C1" s="67"/>
    </row>
    <row r="2" spans="1:7" ht="12" customHeight="1">
      <c r="A2" s="1" t="s">
        <v>0</v>
      </c>
      <c r="B2" s="1" t="s">
        <v>105</v>
      </c>
    </row>
    <row r="3" spans="1:7" ht="12" customHeight="1">
      <c r="A3" s="1" t="s">
        <v>1</v>
      </c>
      <c r="B3" s="3" t="s">
        <v>108</v>
      </c>
    </row>
    <row r="4" spans="1:7" ht="12" customHeight="1">
      <c r="A4" s="1" t="s">
        <v>4</v>
      </c>
      <c r="B4" s="1" t="s">
        <v>88</v>
      </c>
      <c r="E4" s="74" t="s">
        <v>106</v>
      </c>
      <c r="F4" s="74"/>
      <c r="G4" s="74"/>
    </row>
    <row r="5" spans="1:7" ht="12" customHeight="1">
      <c r="A5" s="1" t="s">
        <v>2</v>
      </c>
      <c r="E5" s="75" t="s">
        <v>107</v>
      </c>
      <c r="F5" s="74"/>
      <c r="G5" s="74"/>
    </row>
    <row r="6" spans="1:7" ht="12" customHeight="1">
      <c r="A6" s="1" t="s">
        <v>3</v>
      </c>
      <c r="E6" s="74" t="s">
        <v>109</v>
      </c>
      <c r="F6" s="74"/>
      <c r="G6" s="74"/>
    </row>
    <row r="7" spans="1:7" s="12" customFormat="1" ht="15" customHeight="1">
      <c r="A7" s="68" t="s">
        <v>8</v>
      </c>
      <c r="B7" s="68"/>
      <c r="C7" s="27" t="s">
        <v>9</v>
      </c>
      <c r="D7" s="8" t="s">
        <v>10</v>
      </c>
      <c r="E7" s="8" t="s">
        <v>11</v>
      </c>
      <c r="F7" s="8" t="s">
        <v>12</v>
      </c>
      <c r="G7" s="16" t="s">
        <v>13</v>
      </c>
    </row>
    <row r="8" spans="1:7" s="12" customFormat="1" ht="24.95" customHeight="1">
      <c r="A8" s="69" t="s">
        <v>6</v>
      </c>
      <c r="B8" s="69"/>
      <c r="C8" s="69"/>
      <c r="D8" s="69"/>
      <c r="E8" s="69"/>
      <c r="F8" s="69"/>
      <c r="G8" s="69"/>
    </row>
    <row r="9" spans="1:7" s="12" customFormat="1" ht="39" customHeight="1">
      <c r="A9" s="70" t="s">
        <v>47</v>
      </c>
      <c r="B9" s="71" t="s">
        <v>16</v>
      </c>
      <c r="C9" s="28" t="s">
        <v>17</v>
      </c>
      <c r="D9" s="6">
        <v>1800</v>
      </c>
      <c r="E9" s="6">
        <v>1</v>
      </c>
      <c r="F9" s="6">
        <v>27</v>
      </c>
      <c r="G9" s="15" t="s">
        <v>18</v>
      </c>
    </row>
    <row r="10" spans="1:7" s="12" customFormat="1" ht="39" customHeight="1">
      <c r="A10" s="70"/>
      <c r="B10" s="72"/>
      <c r="C10" s="28" t="s">
        <v>19</v>
      </c>
      <c r="D10" s="6">
        <v>1800</v>
      </c>
      <c r="E10" s="6">
        <v>1</v>
      </c>
      <c r="F10" s="6">
        <v>27</v>
      </c>
      <c r="G10" s="15" t="s">
        <v>18</v>
      </c>
    </row>
    <row r="11" spans="1:7" s="12" customFormat="1" ht="39" customHeight="1">
      <c r="A11" s="70"/>
      <c r="B11" s="72"/>
      <c r="C11" s="28" t="s">
        <v>48</v>
      </c>
      <c r="D11" s="6">
        <v>1800</v>
      </c>
      <c r="E11" s="6">
        <v>1</v>
      </c>
      <c r="F11" s="6">
        <v>27</v>
      </c>
      <c r="G11" s="15" t="s">
        <v>49</v>
      </c>
    </row>
    <row r="12" spans="1:7" s="22" customFormat="1" ht="39" customHeight="1">
      <c r="A12" s="70"/>
      <c r="B12" s="73" t="s">
        <v>50</v>
      </c>
      <c r="C12" s="28" t="s">
        <v>20</v>
      </c>
      <c r="D12" s="6">
        <v>1800</v>
      </c>
      <c r="E12" s="6">
        <v>1</v>
      </c>
      <c r="F12" s="29">
        <v>47</v>
      </c>
      <c r="G12" s="17">
        <f t="shared" ref="G12:G18" si="0">D12*E12*F12</f>
        <v>84600</v>
      </c>
    </row>
    <row r="13" spans="1:7" s="22" customFormat="1" ht="39" customHeight="1">
      <c r="A13" s="70"/>
      <c r="B13" s="73"/>
      <c r="C13" s="28" t="s">
        <v>21</v>
      </c>
      <c r="D13" s="6">
        <v>1800</v>
      </c>
      <c r="E13" s="6">
        <v>1</v>
      </c>
      <c r="F13" s="11">
        <v>305</v>
      </c>
      <c r="G13" s="17">
        <f t="shared" si="0"/>
        <v>549000</v>
      </c>
    </row>
    <row r="14" spans="1:7" s="22" customFormat="1" ht="39" customHeight="1">
      <c r="A14" s="70"/>
      <c r="B14" s="73"/>
      <c r="C14" s="28" t="s">
        <v>22</v>
      </c>
      <c r="D14" s="6">
        <v>1800</v>
      </c>
      <c r="E14" s="6">
        <v>1</v>
      </c>
      <c r="F14" s="11">
        <v>305</v>
      </c>
      <c r="G14" s="17">
        <f t="shared" si="0"/>
        <v>549000</v>
      </c>
    </row>
    <row r="15" spans="1:7" s="22" customFormat="1" ht="39" customHeight="1">
      <c r="A15" s="70"/>
      <c r="B15" s="73"/>
      <c r="C15" s="28" t="s">
        <v>51</v>
      </c>
      <c r="D15" s="6">
        <v>900</v>
      </c>
      <c r="E15" s="6">
        <v>1</v>
      </c>
      <c r="F15" s="11">
        <v>10</v>
      </c>
      <c r="G15" s="17">
        <f t="shared" si="0"/>
        <v>9000</v>
      </c>
    </row>
    <row r="16" spans="1:7" s="22" customFormat="1" ht="39" customHeight="1">
      <c r="A16" s="70"/>
      <c r="B16" s="73"/>
      <c r="C16" s="28" t="s">
        <v>52</v>
      </c>
      <c r="D16" s="6">
        <v>1800</v>
      </c>
      <c r="E16" s="6">
        <v>1</v>
      </c>
      <c r="F16" s="11">
        <v>30</v>
      </c>
      <c r="G16" s="17">
        <f t="shared" si="0"/>
        <v>54000</v>
      </c>
    </row>
    <row r="17" spans="1:7" s="22" customFormat="1" ht="39" customHeight="1">
      <c r="A17" s="70"/>
      <c r="B17" s="73"/>
      <c r="C17" s="28" t="s">
        <v>53</v>
      </c>
      <c r="D17" s="6">
        <v>1800</v>
      </c>
      <c r="E17" s="6">
        <v>1</v>
      </c>
      <c r="F17" s="11">
        <v>30</v>
      </c>
      <c r="G17" s="17">
        <f t="shared" si="0"/>
        <v>54000</v>
      </c>
    </row>
    <row r="18" spans="1:7" s="22" customFormat="1" ht="39" customHeight="1">
      <c r="A18" s="70"/>
      <c r="B18" s="73"/>
      <c r="C18" s="28" t="s">
        <v>54</v>
      </c>
      <c r="D18" s="6">
        <v>1800</v>
      </c>
      <c r="E18" s="6">
        <v>1</v>
      </c>
      <c r="F18" s="11">
        <v>30</v>
      </c>
      <c r="G18" s="17">
        <f t="shared" si="0"/>
        <v>54000</v>
      </c>
    </row>
    <row r="19" spans="1:7" s="12" customFormat="1" ht="24.75" customHeight="1">
      <c r="A19" s="64" t="s">
        <v>89</v>
      </c>
      <c r="B19" s="65"/>
      <c r="C19" s="65"/>
      <c r="D19" s="65"/>
      <c r="E19" s="65"/>
      <c r="F19" s="66"/>
      <c r="G19" s="18"/>
    </row>
    <row r="20" spans="1:7" s="23" customFormat="1" ht="39" customHeight="1">
      <c r="A20" s="78" t="s">
        <v>55</v>
      </c>
      <c r="B20" s="71" t="s">
        <v>56</v>
      </c>
      <c r="C20" s="28" t="s">
        <v>57</v>
      </c>
      <c r="D20" s="6">
        <v>0</v>
      </c>
      <c r="E20" s="6">
        <v>3</v>
      </c>
      <c r="F20" s="6">
        <v>1</v>
      </c>
      <c r="G20" s="19">
        <f>D20*E20*F20</f>
        <v>0</v>
      </c>
    </row>
    <row r="21" spans="1:7" s="23" customFormat="1" ht="39" customHeight="1">
      <c r="A21" s="79"/>
      <c r="B21" s="81"/>
      <c r="C21" s="28" t="s">
        <v>58</v>
      </c>
      <c r="D21" s="6">
        <v>0</v>
      </c>
      <c r="E21" s="6">
        <v>1</v>
      </c>
      <c r="F21" s="6">
        <v>1</v>
      </c>
      <c r="G21" s="19">
        <f t="shared" ref="G21:G26" si="1">D21*E21*F21</f>
        <v>0</v>
      </c>
    </row>
    <row r="22" spans="1:7" s="22" customFormat="1" ht="39" customHeight="1">
      <c r="A22" s="79"/>
      <c r="B22" s="26" t="s">
        <v>35</v>
      </c>
      <c r="C22" s="28" t="s">
        <v>59</v>
      </c>
      <c r="D22" s="6">
        <v>46000</v>
      </c>
      <c r="E22" s="6">
        <v>1</v>
      </c>
      <c r="F22" s="6">
        <v>1</v>
      </c>
      <c r="G22" s="19">
        <f t="shared" si="1"/>
        <v>46000</v>
      </c>
    </row>
    <row r="23" spans="1:7" s="22" customFormat="1" ht="39" customHeight="1">
      <c r="A23" s="79"/>
      <c r="B23" s="26"/>
      <c r="C23" s="25" t="s">
        <v>60</v>
      </c>
      <c r="D23" s="6">
        <v>18000</v>
      </c>
      <c r="E23" s="6">
        <v>1</v>
      </c>
      <c r="F23" s="6">
        <v>1</v>
      </c>
      <c r="G23" s="19">
        <f t="shared" si="1"/>
        <v>18000</v>
      </c>
    </row>
    <row r="24" spans="1:7" s="22" customFormat="1" ht="39" customHeight="1">
      <c r="A24" s="79"/>
      <c r="B24" s="24"/>
      <c r="C24" s="25" t="s">
        <v>61</v>
      </c>
      <c r="D24" s="12">
        <v>5000</v>
      </c>
      <c r="E24" s="6">
        <v>1</v>
      </c>
      <c r="F24" s="6">
        <v>1</v>
      </c>
      <c r="G24" s="19">
        <f t="shared" si="1"/>
        <v>5000</v>
      </c>
    </row>
    <row r="25" spans="1:7" s="22" customFormat="1" ht="39" customHeight="1">
      <c r="A25" s="79"/>
      <c r="B25" s="24"/>
      <c r="C25" s="35" t="s">
        <v>62</v>
      </c>
      <c r="D25" s="34">
        <v>300</v>
      </c>
      <c r="E25" s="31">
        <v>1</v>
      </c>
      <c r="F25" s="31">
        <v>17</v>
      </c>
      <c r="G25" s="33">
        <f t="shared" si="1"/>
        <v>5100</v>
      </c>
    </row>
    <row r="26" spans="1:7" s="22" customFormat="1" ht="39" customHeight="1">
      <c r="A26" s="80"/>
      <c r="B26" s="26"/>
      <c r="C26" s="28" t="s">
        <v>63</v>
      </c>
      <c r="D26" s="6">
        <v>100</v>
      </c>
      <c r="E26" s="6">
        <v>1</v>
      </c>
      <c r="F26" s="6">
        <v>50</v>
      </c>
      <c r="G26" s="19">
        <f t="shared" si="1"/>
        <v>5000</v>
      </c>
    </row>
    <row r="27" spans="1:7" s="12" customFormat="1" ht="54" customHeight="1">
      <c r="A27" s="73" t="s">
        <v>64</v>
      </c>
      <c r="B27" s="73"/>
      <c r="C27" s="9" t="s">
        <v>90</v>
      </c>
      <c r="D27" s="6">
        <v>0</v>
      </c>
      <c r="E27" s="7">
        <v>1</v>
      </c>
      <c r="F27" s="7">
        <v>1</v>
      </c>
      <c r="G27" s="19">
        <f t="shared" ref="G27:G36" si="2">D27*E27*F27</f>
        <v>0</v>
      </c>
    </row>
    <row r="28" spans="1:7" s="12" customFormat="1" ht="26.25" customHeight="1">
      <c r="A28" s="64" t="s">
        <v>7</v>
      </c>
      <c r="B28" s="65"/>
      <c r="C28" s="65"/>
      <c r="D28" s="65"/>
      <c r="E28" s="65"/>
      <c r="F28" s="66"/>
      <c r="G28" s="18"/>
    </row>
    <row r="29" spans="1:7" s="22" customFormat="1" ht="27" customHeight="1">
      <c r="A29" s="78" t="s">
        <v>23</v>
      </c>
      <c r="B29" s="73" t="s">
        <v>65</v>
      </c>
      <c r="C29" s="28" t="s">
        <v>66</v>
      </c>
      <c r="D29" s="6">
        <v>150</v>
      </c>
      <c r="E29" s="6">
        <v>1</v>
      </c>
      <c r="F29" s="30">
        <v>50</v>
      </c>
      <c r="G29" s="19">
        <f t="shared" si="2"/>
        <v>7500</v>
      </c>
    </row>
    <row r="30" spans="1:7" s="22" customFormat="1" ht="27" customHeight="1">
      <c r="A30" s="79"/>
      <c r="B30" s="73"/>
      <c r="C30" s="28" t="s">
        <v>67</v>
      </c>
      <c r="D30" s="6">
        <v>150</v>
      </c>
      <c r="E30" s="6">
        <v>1</v>
      </c>
      <c r="F30" s="30">
        <v>85</v>
      </c>
      <c r="G30" s="19">
        <f t="shared" si="2"/>
        <v>12750</v>
      </c>
    </row>
    <row r="31" spans="1:7" s="22" customFormat="1" ht="27" customHeight="1">
      <c r="A31" s="79"/>
      <c r="B31" s="73"/>
      <c r="C31" s="28" t="s">
        <v>68</v>
      </c>
      <c r="D31" s="6">
        <v>150</v>
      </c>
      <c r="E31" s="6">
        <v>1</v>
      </c>
      <c r="F31" s="6">
        <v>450</v>
      </c>
      <c r="G31" s="19">
        <f t="shared" si="2"/>
        <v>67500</v>
      </c>
    </row>
    <row r="32" spans="1:7" s="22" customFormat="1" ht="27" customHeight="1">
      <c r="A32" s="79"/>
      <c r="B32" s="73"/>
      <c r="C32" s="28" t="s">
        <v>69</v>
      </c>
      <c r="D32" s="6">
        <v>150</v>
      </c>
      <c r="E32" s="6">
        <v>1</v>
      </c>
      <c r="F32" s="6">
        <v>450</v>
      </c>
      <c r="G32" s="19">
        <f t="shared" si="2"/>
        <v>67500</v>
      </c>
    </row>
    <row r="33" spans="1:7" s="22" customFormat="1" ht="27" customHeight="1">
      <c r="A33" s="79"/>
      <c r="B33" s="73"/>
      <c r="C33" s="28" t="s">
        <v>70</v>
      </c>
      <c r="D33" s="6">
        <v>150</v>
      </c>
      <c r="E33" s="6">
        <v>1</v>
      </c>
      <c r="F33" s="6">
        <v>50</v>
      </c>
      <c r="G33" s="19">
        <f t="shared" si="2"/>
        <v>7500</v>
      </c>
    </row>
    <row r="34" spans="1:7" s="22" customFormat="1" ht="27" customHeight="1">
      <c r="A34" s="80"/>
      <c r="B34" s="73"/>
      <c r="C34" s="28" t="s">
        <v>71</v>
      </c>
      <c r="D34" s="6">
        <v>150</v>
      </c>
      <c r="E34" s="6">
        <v>1</v>
      </c>
      <c r="F34" s="11">
        <v>300</v>
      </c>
      <c r="G34" s="19">
        <f t="shared" si="2"/>
        <v>45000</v>
      </c>
    </row>
    <row r="35" spans="1:7" s="12" customFormat="1" ht="27" customHeight="1">
      <c r="A35" s="26" t="s">
        <v>72</v>
      </c>
      <c r="B35" s="26" t="s">
        <v>73</v>
      </c>
      <c r="C35" s="28" t="s">
        <v>74</v>
      </c>
      <c r="D35" s="6">
        <v>0</v>
      </c>
      <c r="E35" s="6">
        <v>1</v>
      </c>
      <c r="F35" s="6">
        <v>1</v>
      </c>
      <c r="G35" s="19">
        <f t="shared" si="2"/>
        <v>0</v>
      </c>
    </row>
    <row r="36" spans="1:7" s="12" customFormat="1" ht="27" customHeight="1">
      <c r="A36" s="26" t="s">
        <v>75</v>
      </c>
      <c r="B36" s="26" t="s">
        <v>76</v>
      </c>
      <c r="C36" s="13" t="s">
        <v>77</v>
      </c>
      <c r="D36" s="6">
        <v>0</v>
      </c>
      <c r="E36" s="6">
        <v>1</v>
      </c>
      <c r="F36" s="6">
        <v>1</v>
      </c>
      <c r="G36" s="19">
        <f t="shared" si="2"/>
        <v>0</v>
      </c>
    </row>
    <row r="37" spans="1:7" s="12" customFormat="1" ht="27" customHeight="1">
      <c r="A37" s="64" t="s">
        <v>5</v>
      </c>
      <c r="B37" s="65"/>
      <c r="C37" s="65"/>
      <c r="D37" s="65"/>
      <c r="E37" s="65"/>
      <c r="F37" s="66"/>
      <c r="G37" s="20"/>
    </row>
    <row r="38" spans="1:7" s="12" customFormat="1" ht="27" customHeight="1">
      <c r="A38" s="73" t="s">
        <v>24</v>
      </c>
      <c r="B38" s="73"/>
      <c r="C38" s="28" t="s">
        <v>25</v>
      </c>
      <c r="D38" s="6">
        <v>2000</v>
      </c>
      <c r="E38" s="6">
        <v>1</v>
      </c>
      <c r="F38" s="6">
        <v>1</v>
      </c>
      <c r="G38" s="19">
        <f>D38*E38*F38</f>
        <v>2000</v>
      </c>
    </row>
    <row r="39" spans="1:7" s="12" customFormat="1" ht="27" customHeight="1">
      <c r="A39" s="73" t="s">
        <v>26</v>
      </c>
      <c r="B39" s="73"/>
      <c r="C39" s="28" t="s">
        <v>25</v>
      </c>
      <c r="D39" s="6">
        <v>2000</v>
      </c>
      <c r="E39" s="6">
        <v>1</v>
      </c>
      <c r="F39" s="6">
        <v>3</v>
      </c>
      <c r="G39" s="19">
        <f t="shared" ref="G39:G59" si="3">D39*E39*F39</f>
        <v>6000</v>
      </c>
    </row>
    <row r="40" spans="1:7" s="12" customFormat="1" ht="27" customHeight="1">
      <c r="A40" s="58" t="s">
        <v>27</v>
      </c>
      <c r="B40" s="59"/>
      <c r="C40" s="28" t="s">
        <v>25</v>
      </c>
      <c r="D40" s="6">
        <v>2000</v>
      </c>
      <c r="E40" s="6">
        <v>1</v>
      </c>
      <c r="F40" s="6">
        <v>3</v>
      </c>
      <c r="G40" s="19">
        <f t="shared" si="3"/>
        <v>6000</v>
      </c>
    </row>
    <row r="41" spans="1:7" s="12" customFormat="1" ht="27" customHeight="1">
      <c r="A41" s="62"/>
      <c r="B41" s="63"/>
      <c r="C41" s="13" t="s">
        <v>42</v>
      </c>
      <c r="D41" s="6">
        <v>2000</v>
      </c>
      <c r="E41" s="11">
        <v>1</v>
      </c>
      <c r="F41" s="11">
        <v>1</v>
      </c>
      <c r="G41" s="19">
        <f t="shared" si="3"/>
        <v>2000</v>
      </c>
    </row>
    <row r="42" spans="1:7" s="12" customFormat="1" ht="27" customHeight="1">
      <c r="A42" s="73" t="s">
        <v>28</v>
      </c>
      <c r="B42" s="73"/>
      <c r="C42" s="28" t="s">
        <v>25</v>
      </c>
      <c r="D42" s="6">
        <v>2000</v>
      </c>
      <c r="E42" s="6">
        <v>1</v>
      </c>
      <c r="F42" s="6">
        <v>2</v>
      </c>
      <c r="G42" s="19">
        <f t="shared" si="3"/>
        <v>4000</v>
      </c>
    </row>
    <row r="43" spans="1:7" s="12" customFormat="1" ht="27" customHeight="1">
      <c r="A43" s="58" t="s">
        <v>29</v>
      </c>
      <c r="B43" s="59"/>
      <c r="C43" s="32" t="s">
        <v>78</v>
      </c>
      <c r="D43" s="31">
        <v>900</v>
      </c>
      <c r="E43" s="31">
        <v>1</v>
      </c>
      <c r="F43" s="31">
        <v>1</v>
      </c>
      <c r="G43" s="33">
        <f t="shared" si="3"/>
        <v>900</v>
      </c>
    </row>
    <row r="44" spans="1:7" s="12" customFormat="1" ht="27" customHeight="1">
      <c r="A44" s="60"/>
      <c r="B44" s="61"/>
      <c r="C44" s="10" t="s">
        <v>30</v>
      </c>
      <c r="D44" s="6">
        <v>800</v>
      </c>
      <c r="E44" s="6">
        <v>1</v>
      </c>
      <c r="F44" s="6">
        <v>2</v>
      </c>
      <c r="G44" s="19">
        <f t="shared" si="3"/>
        <v>1600</v>
      </c>
    </row>
    <row r="45" spans="1:7" s="12" customFormat="1" ht="27" customHeight="1">
      <c r="A45" s="62"/>
      <c r="B45" s="63"/>
      <c r="C45" s="10" t="s">
        <v>79</v>
      </c>
      <c r="D45" s="6">
        <v>700</v>
      </c>
      <c r="E45" s="6">
        <v>1</v>
      </c>
      <c r="F45" s="31">
        <v>4</v>
      </c>
      <c r="G45" s="19">
        <f t="shared" si="3"/>
        <v>2800</v>
      </c>
    </row>
    <row r="46" spans="1:7" s="12" customFormat="1" ht="27" customHeight="1">
      <c r="A46" s="58" t="s">
        <v>31</v>
      </c>
      <c r="B46" s="59"/>
      <c r="C46" s="10" t="s">
        <v>80</v>
      </c>
      <c r="D46" s="6">
        <v>700</v>
      </c>
      <c r="E46" s="6">
        <v>1</v>
      </c>
      <c r="F46" s="6">
        <v>5</v>
      </c>
      <c r="G46" s="19">
        <f t="shared" si="3"/>
        <v>3500</v>
      </c>
    </row>
    <row r="47" spans="1:7" s="12" customFormat="1" ht="27" customHeight="1">
      <c r="A47" s="60"/>
      <c r="B47" s="61"/>
      <c r="C47" s="10" t="s">
        <v>30</v>
      </c>
      <c r="D47" s="6">
        <v>800</v>
      </c>
      <c r="E47" s="6">
        <v>1</v>
      </c>
      <c r="F47" s="6">
        <v>5</v>
      </c>
      <c r="G47" s="19">
        <f t="shared" si="3"/>
        <v>4000</v>
      </c>
    </row>
    <row r="48" spans="1:7" s="12" customFormat="1" ht="27" customHeight="1">
      <c r="A48" s="62"/>
      <c r="B48" s="63"/>
      <c r="C48" s="10" t="s">
        <v>41</v>
      </c>
      <c r="D48" s="6">
        <v>900</v>
      </c>
      <c r="E48" s="6">
        <v>1</v>
      </c>
      <c r="F48" s="6">
        <v>5</v>
      </c>
      <c r="G48" s="19">
        <f t="shared" si="3"/>
        <v>4500</v>
      </c>
    </row>
    <row r="49" spans="1:7" s="12" customFormat="1" ht="27" customHeight="1">
      <c r="A49" s="76" t="s">
        <v>81</v>
      </c>
      <c r="B49" s="77"/>
      <c r="C49" s="10" t="s">
        <v>82</v>
      </c>
      <c r="D49" s="6">
        <v>2500</v>
      </c>
      <c r="E49" s="6">
        <v>1</v>
      </c>
      <c r="F49" s="6">
        <v>3</v>
      </c>
      <c r="G49" s="19">
        <f t="shared" si="3"/>
        <v>7500</v>
      </c>
    </row>
    <row r="50" spans="1:7" s="12" customFormat="1" ht="27" customHeight="1">
      <c r="A50" s="58" t="s">
        <v>83</v>
      </c>
      <c r="B50" s="59"/>
      <c r="C50" s="10" t="s">
        <v>36</v>
      </c>
      <c r="D50" s="6">
        <v>2000</v>
      </c>
      <c r="E50" s="6">
        <v>1</v>
      </c>
      <c r="F50" s="6">
        <v>1</v>
      </c>
      <c r="G50" s="19">
        <f t="shared" si="3"/>
        <v>2000</v>
      </c>
    </row>
    <row r="51" spans="1:7" s="12" customFormat="1" ht="27" customHeight="1">
      <c r="A51" s="60"/>
      <c r="B51" s="61"/>
      <c r="C51" s="10" t="s">
        <v>46</v>
      </c>
      <c r="D51" s="6">
        <v>2000</v>
      </c>
      <c r="E51" s="6">
        <v>1</v>
      </c>
      <c r="F51" s="6">
        <v>2</v>
      </c>
      <c r="G51" s="19">
        <f t="shared" si="3"/>
        <v>4000</v>
      </c>
    </row>
    <row r="52" spans="1:7" s="12" customFormat="1" ht="27" customHeight="1">
      <c r="A52" s="62"/>
      <c r="B52" s="63"/>
      <c r="C52" s="10" t="s">
        <v>43</v>
      </c>
      <c r="D52" s="6">
        <v>2500</v>
      </c>
      <c r="E52" s="6">
        <v>1</v>
      </c>
      <c r="F52" s="6">
        <v>7</v>
      </c>
      <c r="G52" s="19">
        <f t="shared" si="3"/>
        <v>17500</v>
      </c>
    </row>
    <row r="53" spans="1:7" s="12" customFormat="1" ht="27" customHeight="1">
      <c r="A53" s="58" t="s">
        <v>37</v>
      </c>
      <c r="B53" s="59"/>
      <c r="C53" s="10" t="s">
        <v>38</v>
      </c>
      <c r="D53" s="6">
        <v>2500</v>
      </c>
      <c r="E53" s="6">
        <v>1</v>
      </c>
      <c r="F53" s="6">
        <v>1</v>
      </c>
      <c r="G53" s="19">
        <f t="shared" si="3"/>
        <v>2500</v>
      </c>
    </row>
    <row r="54" spans="1:7" s="12" customFormat="1" ht="27" customHeight="1">
      <c r="A54" s="60"/>
      <c r="B54" s="61"/>
      <c r="C54" s="10" t="s">
        <v>39</v>
      </c>
      <c r="D54" s="6">
        <v>2500</v>
      </c>
      <c r="E54" s="6">
        <v>1</v>
      </c>
      <c r="F54" s="6">
        <v>2</v>
      </c>
      <c r="G54" s="19">
        <f t="shared" si="3"/>
        <v>5000</v>
      </c>
    </row>
    <row r="55" spans="1:7" s="12" customFormat="1" ht="27" customHeight="1">
      <c r="A55" s="62"/>
      <c r="B55" s="63"/>
      <c r="C55" s="10" t="s">
        <v>44</v>
      </c>
      <c r="D55" s="6">
        <v>2800</v>
      </c>
      <c r="E55" s="6">
        <v>1</v>
      </c>
      <c r="F55" s="6">
        <v>7</v>
      </c>
      <c r="G55" s="19">
        <f t="shared" si="3"/>
        <v>19600</v>
      </c>
    </row>
    <row r="56" spans="1:7" s="12" customFormat="1" ht="27" customHeight="1">
      <c r="A56" s="73" t="s">
        <v>32</v>
      </c>
      <c r="B56" s="73"/>
      <c r="C56" s="13" t="s">
        <v>33</v>
      </c>
      <c r="D56" s="6">
        <v>700</v>
      </c>
      <c r="E56" s="6">
        <v>1</v>
      </c>
      <c r="F56" s="6">
        <v>2</v>
      </c>
      <c r="G56" s="19">
        <f t="shared" si="3"/>
        <v>1400</v>
      </c>
    </row>
    <row r="57" spans="1:7" s="12" customFormat="1" ht="27" customHeight="1">
      <c r="A57" s="73"/>
      <c r="B57" s="73"/>
      <c r="C57" s="13" t="s">
        <v>34</v>
      </c>
      <c r="D57" s="6">
        <v>900</v>
      </c>
      <c r="E57" s="6">
        <v>1</v>
      </c>
      <c r="F57" s="6">
        <v>6</v>
      </c>
      <c r="G57" s="19">
        <f t="shared" si="3"/>
        <v>5400</v>
      </c>
    </row>
    <row r="58" spans="1:7" s="12" customFormat="1" ht="27" customHeight="1">
      <c r="A58" s="73"/>
      <c r="B58" s="73"/>
      <c r="C58" s="13" t="s">
        <v>40</v>
      </c>
      <c r="D58" s="6">
        <v>900</v>
      </c>
      <c r="E58" s="6">
        <v>1</v>
      </c>
      <c r="F58" s="6">
        <v>2</v>
      </c>
      <c r="G58" s="19">
        <f t="shared" si="3"/>
        <v>1800</v>
      </c>
    </row>
    <row r="59" spans="1:7" s="12" customFormat="1" ht="27" customHeight="1">
      <c r="A59" s="73"/>
      <c r="B59" s="73"/>
      <c r="C59" s="13" t="s">
        <v>45</v>
      </c>
      <c r="D59" s="6">
        <v>900</v>
      </c>
      <c r="E59" s="6">
        <v>1</v>
      </c>
      <c r="F59" s="6">
        <v>2</v>
      </c>
      <c r="G59" s="19">
        <f t="shared" si="3"/>
        <v>1800</v>
      </c>
    </row>
    <row r="60" spans="1:7" s="12" customFormat="1" ht="27" customHeight="1">
      <c r="A60" s="64" t="s">
        <v>91</v>
      </c>
      <c r="B60" s="65"/>
      <c r="C60" s="65"/>
      <c r="D60" s="65"/>
      <c r="E60" s="65"/>
      <c r="F60" s="66"/>
      <c r="G60" s="21"/>
    </row>
    <row r="61" spans="1:7" s="22" customFormat="1" ht="27" customHeight="1">
      <c r="A61" s="54" t="s">
        <v>84</v>
      </c>
      <c r="B61" s="55"/>
      <c r="C61" s="13" t="s">
        <v>85</v>
      </c>
      <c r="D61" s="11">
        <v>200</v>
      </c>
      <c r="E61" s="11">
        <v>1</v>
      </c>
      <c r="F61" s="11">
        <v>15</v>
      </c>
      <c r="G61" s="19">
        <f>D61*E61*F61</f>
        <v>3000</v>
      </c>
    </row>
    <row r="62" spans="1:7" s="22" customFormat="1" ht="27" customHeight="1">
      <c r="A62" s="54" t="s">
        <v>14</v>
      </c>
      <c r="B62" s="55"/>
      <c r="C62" s="10" t="s">
        <v>92</v>
      </c>
      <c r="D62" s="11">
        <v>200</v>
      </c>
      <c r="E62" s="11">
        <v>1</v>
      </c>
      <c r="F62" s="11">
        <v>350</v>
      </c>
      <c r="G62" s="19">
        <f>D62*E62*F62</f>
        <v>70000</v>
      </c>
    </row>
    <row r="63" spans="1:7" s="12" customFormat="1" ht="27" customHeight="1">
      <c r="A63" s="56" t="s">
        <v>86</v>
      </c>
      <c r="B63" s="57"/>
      <c r="C63" s="28" t="s">
        <v>87</v>
      </c>
      <c r="D63" s="11">
        <v>10000</v>
      </c>
      <c r="E63" s="11">
        <v>1</v>
      </c>
      <c r="F63" s="11">
        <v>1</v>
      </c>
      <c r="G63" s="19">
        <f>D63*E63*F63</f>
        <v>10000</v>
      </c>
    </row>
    <row r="64" spans="1:7" s="12" customFormat="1" ht="27" customHeight="1">
      <c r="A64" s="54" t="s">
        <v>15</v>
      </c>
      <c r="B64" s="55"/>
      <c r="C64" s="13" t="s">
        <v>93</v>
      </c>
      <c r="D64" s="11">
        <v>5000</v>
      </c>
      <c r="E64" s="11">
        <v>1</v>
      </c>
      <c r="F64" s="11">
        <v>1</v>
      </c>
      <c r="G64" s="19">
        <f>D64*E64*F64</f>
        <v>5000</v>
      </c>
    </row>
    <row r="65" spans="1:8" s="39" customFormat="1" ht="14.25">
      <c r="A65" s="84" t="s">
        <v>94</v>
      </c>
      <c r="B65" s="85"/>
      <c r="C65" s="85"/>
      <c r="D65" s="85"/>
      <c r="E65" s="85"/>
      <c r="F65" s="36"/>
      <c r="G65" s="37"/>
      <c r="H65" s="38"/>
    </row>
    <row r="66" spans="1:8" s="45" customFormat="1" ht="14.25" customHeight="1">
      <c r="A66" s="86" t="s">
        <v>95</v>
      </c>
      <c r="B66" s="40" t="s">
        <v>96</v>
      </c>
      <c r="C66" s="41" t="s">
        <v>104</v>
      </c>
      <c r="D66" s="42">
        <v>1800</v>
      </c>
      <c r="E66" s="42">
        <v>2</v>
      </c>
      <c r="F66" s="43">
        <v>3</v>
      </c>
      <c r="G66" s="44">
        <f>E66*F66*D66</f>
        <v>10800</v>
      </c>
    </row>
    <row r="67" spans="1:8" s="45" customFormat="1" ht="14.25">
      <c r="A67" s="87"/>
      <c r="B67" s="40" t="s">
        <v>97</v>
      </c>
      <c r="C67" s="41" t="s">
        <v>98</v>
      </c>
      <c r="D67" s="42">
        <v>1000</v>
      </c>
      <c r="E67" s="42">
        <v>4</v>
      </c>
      <c r="F67" s="43">
        <v>2</v>
      </c>
      <c r="G67" s="44">
        <f>E67*F67*D67</f>
        <v>8000</v>
      </c>
    </row>
    <row r="68" spans="1:8" s="45" customFormat="1" ht="14.25">
      <c r="A68" s="87"/>
      <c r="B68" s="46" t="s">
        <v>99</v>
      </c>
      <c r="C68" s="47" t="s">
        <v>100</v>
      </c>
      <c r="D68" s="42">
        <v>97.7</v>
      </c>
      <c r="E68" s="42">
        <v>3</v>
      </c>
      <c r="F68" s="48">
        <v>2</v>
      </c>
      <c r="G68" s="44">
        <f>E68*F68*D68</f>
        <v>586.20000000000005</v>
      </c>
    </row>
    <row r="69" spans="1:8" s="50" customFormat="1" ht="14.25">
      <c r="A69" s="88" t="s">
        <v>101</v>
      </c>
      <c r="B69" s="89"/>
      <c r="C69" s="89"/>
      <c r="D69" s="89"/>
      <c r="E69" s="89"/>
      <c r="F69" s="89"/>
      <c r="G69" s="49">
        <f>SUM(G12:G68)</f>
        <v>1853636.2</v>
      </c>
    </row>
    <row r="70" spans="1:8" s="50" customFormat="1" ht="14.25">
      <c r="A70" s="90" t="s">
        <v>102</v>
      </c>
      <c r="B70" s="91"/>
      <c r="C70" s="91"/>
      <c r="D70" s="91"/>
      <c r="E70" s="91"/>
      <c r="F70" s="91"/>
      <c r="G70" s="51">
        <f>G69*0.1</f>
        <v>185363.62</v>
      </c>
    </row>
    <row r="71" spans="1:8" s="50" customFormat="1" ht="15">
      <c r="A71" s="82" t="s">
        <v>103</v>
      </c>
      <c r="B71" s="83"/>
      <c r="C71" s="83"/>
      <c r="D71" s="83"/>
      <c r="E71" s="83"/>
      <c r="F71" s="83"/>
      <c r="G71" s="52">
        <f>SUM(G69:G70)</f>
        <v>2038999.8199999998</v>
      </c>
      <c r="H71" s="53"/>
    </row>
    <row r="73" spans="1:8" ht="39" customHeight="1"/>
  </sheetData>
  <mergeCells count="37">
    <mergeCell ref="A19:F19"/>
    <mergeCell ref="A46:B48"/>
    <mergeCell ref="A42:B42"/>
    <mergeCell ref="A39:B39"/>
    <mergeCell ref="A38:B38"/>
    <mergeCell ref="A71:F71"/>
    <mergeCell ref="A65:E65"/>
    <mergeCell ref="A66:A68"/>
    <mergeCell ref="A69:F69"/>
    <mergeCell ref="A70:F70"/>
    <mergeCell ref="A49:B49"/>
    <mergeCell ref="A40:B41"/>
    <mergeCell ref="A20:A26"/>
    <mergeCell ref="A27:B27"/>
    <mergeCell ref="A37:F37"/>
    <mergeCell ref="B20:B21"/>
    <mergeCell ref="A28:F28"/>
    <mergeCell ref="A29:A34"/>
    <mergeCell ref="B29:B34"/>
    <mergeCell ref="A43:B45"/>
    <mergeCell ref="A1:C1"/>
    <mergeCell ref="A7:B7"/>
    <mergeCell ref="A8:G8"/>
    <mergeCell ref="A9:A18"/>
    <mergeCell ref="B9:B11"/>
    <mergeCell ref="B12:B18"/>
    <mergeCell ref="E4:G4"/>
    <mergeCell ref="E5:G5"/>
    <mergeCell ref="E6:G6"/>
    <mergeCell ref="A64:B64"/>
    <mergeCell ref="A63:B63"/>
    <mergeCell ref="A61:B61"/>
    <mergeCell ref="A50:B52"/>
    <mergeCell ref="A53:B55"/>
    <mergeCell ref="A60:F60"/>
    <mergeCell ref="A62:B62"/>
    <mergeCell ref="A56:B59"/>
  </mergeCells>
  <phoneticPr fontId="2" type="noConversion"/>
  <pageMargins left="0.60972222222222228" right="0.17916666666666667" top="0.4" bottom="0.50902777777777775" header="0.32916666666666666" footer="0.51111111111111107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广州车展</vt:lpstr>
      <vt:lpstr>广州车展!Print_Area</vt:lpstr>
      <vt:lpstr>广州车展!Print_Titles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zhonglan</cp:lastModifiedBy>
  <cp:revision/>
  <cp:lastPrinted>2011-01-18T01:30:46Z</cp:lastPrinted>
  <dcterms:created xsi:type="dcterms:W3CDTF">1996-12-17T01:32:42Z</dcterms:created>
  <dcterms:modified xsi:type="dcterms:W3CDTF">2017-11-08T09:56:18Z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</Properties>
</file>