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320"/>
  </bookViews>
  <sheets>
    <sheet name="胡雨涵-差旅报销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<sst xmlns="http://schemas.openxmlformats.org/spreadsheetml/2006/main" count="91">
  <si>
    <t>【员工差旅报销单】</t>
  </si>
  <si>
    <t>姓名:</t>
  </si>
  <si>
    <t>胡雨涵</t>
  </si>
  <si>
    <t>职位:</t>
  </si>
  <si>
    <t>客户助理</t>
  </si>
  <si>
    <t>发生地:</t>
  </si>
  <si>
    <t>上海</t>
  </si>
  <si>
    <t>部门:</t>
  </si>
  <si>
    <t>企划部A组</t>
  </si>
  <si>
    <t>发生日期:</t>
  </si>
  <si>
    <t>5.19-20</t>
  </si>
  <si>
    <t>报销日期:</t>
  </si>
  <si>
    <t>团号:</t>
  </si>
  <si>
    <t>HMZA-180517-QDH695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</si>
  <si>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</si>
  <si>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</si>
  <si>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</si>
  <si>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</si>
  <si>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</si>
  <si>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</si>
  <si>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</si>
  <si>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</si>
  <si>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</si>
  <si>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</si>
  <si>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房费</t>
  </si>
  <si>
    <t>餐费</t>
  </si>
  <si>
    <t>其他</t>
  </si>
  <si>
    <t>燕尾夹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</si>
  <si>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</si>
  <si>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</si>
  <si>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</si>
  <si>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</si>
  <si>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</si>
  <si>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</si>
  <si>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</si>
  <si>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</si>
  <si>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</si>
  <si>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</si>
  <si>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</si>
  <si>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</si>
  <si>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北京</t>
  </si>
  <si>
    <t>5.19-5.20</t>
  </si>
  <si>
    <t xml:space="preserve">  </t>
  </si>
  <si>
    <t>【借款报销单】</t>
  </si>
  <si>
    <t>团号：HMZA-180303-QD695</t>
  </si>
  <si>
    <t>会议日期：04.19-4.23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</si>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</sst>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0.00_);[Red]\(0.00\)"/>
    <numFmt numFmtId="179" formatCode="#,##0.00_);[Red]\(#,##0.00\)"/>
    <numFmt numFmtId="180" formatCode="#,##0.00;[Red]#,##0.00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2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0" borderId="21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12" borderId="19" applyNumberFormat="0" applyAlignment="0" applyProtection="0">
      <alignment vertical="center"/>
    </xf>
    <xf numFmtId="0" fontId="15" fillId="12" borderId="17" applyNumberFormat="0" applyAlignment="0" applyProtection="0">
      <alignment vertical="center"/>
    </xf>
    <xf numFmtId="0" fontId="27" fillId="34" borderId="22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9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9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9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9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9" fontId="0" fillId="0" borderId="4" xfId="0" applyNumberFormat="1" applyFill="1" applyBorder="1" applyAlignment="1">
      <alignment horizontal="center" vertical="center"/>
    </xf>
    <xf numFmtId="179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9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79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9" fillId="0" borderId="8" xfId="49" applyFont="1" applyBorder="1">
      <alignment vertical="center"/>
    </xf>
    <xf numFmtId="0" fontId="9" fillId="0" borderId="9" xfId="49" applyFont="1" applyBorder="1">
      <alignment vertical="center"/>
    </xf>
    <xf numFmtId="0" fontId="9" fillId="0" borderId="9" xfId="49" applyFont="1" applyBorder="1" applyAlignment="1">
      <alignment horizontal="right" vertical="center"/>
    </xf>
    <xf numFmtId="0" fontId="9" fillId="9" borderId="9" xfId="49" applyFont="1" applyFill="1" applyBorder="1" applyAlignment="1">
      <alignment horizontal="center" vertical="center"/>
    </xf>
    <xf numFmtId="0" fontId="9" fillId="0" borderId="10" xfId="49" applyFont="1" applyBorder="1">
      <alignment vertical="center"/>
    </xf>
    <xf numFmtId="0" fontId="9" fillId="0" borderId="0" xfId="49" applyFont="1" applyBorder="1">
      <alignment vertical="center"/>
    </xf>
    <xf numFmtId="0" fontId="9" fillId="0" borderId="0" xfId="49" applyFont="1" applyBorder="1" applyAlignment="1">
      <alignment horizontal="right" vertical="center"/>
    </xf>
    <xf numFmtId="0" fontId="9" fillId="9" borderId="0" xfId="49" applyFont="1" applyFill="1" applyBorder="1" applyAlignment="1">
      <alignment horizontal="center" vertical="center"/>
    </xf>
    <xf numFmtId="0" fontId="9" fillId="0" borderId="11" xfId="49" applyFont="1" applyBorder="1">
      <alignment vertical="center"/>
    </xf>
    <xf numFmtId="0" fontId="9" fillId="0" borderId="1" xfId="49" applyFont="1" applyBorder="1">
      <alignment vertical="center"/>
    </xf>
    <xf numFmtId="0" fontId="9" fillId="0" borderId="1" xfId="49" applyFont="1" applyBorder="1" applyAlignment="1">
      <alignment horizontal="right" vertical="center"/>
    </xf>
    <xf numFmtId="0" fontId="9" fillId="9" borderId="1" xfId="49" applyFont="1" applyFill="1" applyBorder="1" applyAlignment="1">
      <alignment horizontal="center" vertical="center"/>
    </xf>
    <xf numFmtId="0" fontId="9" fillId="0" borderId="0" xfId="49" applyFont="1">
      <alignment vertical="center"/>
    </xf>
    <xf numFmtId="0" fontId="10" fillId="0" borderId="6" xfId="49" applyFont="1" applyFill="1" applyBorder="1" applyAlignment="1">
      <alignment horizontal="center" vertical="center"/>
    </xf>
    <xf numFmtId="0" fontId="10" fillId="0" borderId="12" xfId="49" applyFont="1" applyFill="1" applyBorder="1" applyAlignment="1">
      <alignment horizontal="center" vertical="center"/>
    </xf>
    <xf numFmtId="0" fontId="10" fillId="0" borderId="6" xfId="49" applyFont="1" applyBorder="1" applyAlignment="1">
      <alignment horizontal="center" vertical="center"/>
    </xf>
    <xf numFmtId="0" fontId="10" fillId="0" borderId="12" xfId="49" applyFont="1" applyBorder="1" applyAlignment="1">
      <alignment horizontal="center" vertical="center"/>
    </xf>
    <xf numFmtId="0" fontId="10" fillId="0" borderId="2" xfId="49" applyFont="1" applyBorder="1" applyAlignment="1">
      <alignment horizontal="center" vertical="center"/>
    </xf>
    <xf numFmtId="0" fontId="9" fillId="6" borderId="6" xfId="49" applyFont="1" applyFill="1" applyBorder="1" applyAlignment="1">
      <alignment horizontal="center" vertical="center"/>
    </xf>
    <xf numFmtId="0" fontId="9" fillId="6" borderId="12" xfId="49" applyFont="1" applyFill="1" applyBorder="1" applyAlignment="1">
      <alignment horizontal="center" vertical="center"/>
    </xf>
    <xf numFmtId="0" fontId="9" fillId="6" borderId="3" xfId="49" applyFont="1" applyFill="1" applyBorder="1" applyAlignment="1">
      <alignment horizontal="center" vertical="center"/>
    </xf>
    <xf numFmtId="178" fontId="9" fillId="6" borderId="2" xfId="49" applyNumberFormat="1" applyFont="1" applyFill="1" applyBorder="1" applyAlignment="1">
      <alignment horizontal="center" vertical="center"/>
    </xf>
    <xf numFmtId="0" fontId="9" fillId="6" borderId="5" xfId="49" applyFont="1" applyFill="1" applyBorder="1" applyAlignment="1">
      <alignment horizontal="center" vertical="center"/>
    </xf>
    <xf numFmtId="0" fontId="9" fillId="6" borderId="8" xfId="49" applyFont="1" applyFill="1" applyBorder="1" applyAlignment="1">
      <alignment horizontal="center" vertical="center"/>
    </xf>
    <xf numFmtId="0" fontId="9" fillId="6" borderId="13" xfId="49" applyFont="1" applyFill="1" applyBorder="1" applyAlignment="1">
      <alignment horizontal="center" vertical="center"/>
    </xf>
    <xf numFmtId="0" fontId="9" fillId="6" borderId="10" xfId="49" applyFont="1" applyFill="1" applyBorder="1" applyAlignment="1">
      <alignment horizontal="center" vertical="center"/>
    </xf>
    <xf numFmtId="0" fontId="9" fillId="6" borderId="14" xfId="49" applyFont="1" applyFill="1" applyBorder="1" applyAlignment="1">
      <alignment horizontal="center" vertical="center"/>
    </xf>
    <xf numFmtId="0" fontId="9" fillId="6" borderId="2" xfId="49" applyFont="1" applyFill="1" applyBorder="1" applyAlignment="1">
      <alignment horizontal="center" vertical="center"/>
    </xf>
    <xf numFmtId="178" fontId="9" fillId="0" borderId="2" xfId="49" applyNumberFormat="1" applyFont="1" applyFill="1" applyBorder="1" applyAlignment="1">
      <alignment horizontal="center" vertical="center"/>
    </xf>
    <xf numFmtId="0" fontId="9" fillId="6" borderId="9" xfId="49" applyFont="1" applyFill="1" applyBorder="1" applyAlignment="1">
      <alignment horizontal="center" vertical="center"/>
    </xf>
    <xf numFmtId="0" fontId="9" fillId="6" borderId="2" xfId="49" applyFont="1" applyFill="1" applyBorder="1" applyAlignment="1">
      <alignment horizontal="left" vertical="center"/>
    </xf>
    <xf numFmtId="0" fontId="10" fillId="0" borderId="7" xfId="49" applyFont="1" applyBorder="1" applyAlignment="1">
      <alignment horizontal="center" vertical="center"/>
    </xf>
    <xf numFmtId="180" fontId="10" fillId="0" borderId="2" xfId="49" applyNumberFormat="1" applyFont="1" applyBorder="1" applyAlignment="1">
      <alignment horizontal="center" vertical="center"/>
    </xf>
    <xf numFmtId="0" fontId="9" fillId="0" borderId="0" xfId="49" applyFont="1" applyAlignment="1">
      <alignment horizontal="center" vertical="center"/>
    </xf>
    <xf numFmtId="177" fontId="10" fillId="6" borderId="2" xfId="49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4" fillId="0" borderId="0" xfId="49" applyFont="1" applyAlignment="1">
      <alignment horizontal="right" vertical="center"/>
    </xf>
    <xf numFmtId="0" fontId="9" fillId="9" borderId="13" xfId="49" applyFont="1" applyFill="1" applyBorder="1" applyAlignment="1">
      <alignment horizontal="center" vertical="center"/>
    </xf>
    <xf numFmtId="0" fontId="9" fillId="9" borderId="14" xfId="49" applyFont="1" applyFill="1" applyBorder="1" applyAlignment="1">
      <alignment horizontal="center" vertical="center"/>
    </xf>
    <xf numFmtId="0" fontId="9" fillId="0" borderId="0" xfId="49" applyFont="1" applyFill="1" applyBorder="1">
      <alignment vertical="center"/>
    </xf>
    <xf numFmtId="0" fontId="9" fillId="0" borderId="1" xfId="49" applyFont="1" applyFill="1" applyBorder="1">
      <alignment vertical="center"/>
    </xf>
    <xf numFmtId="0" fontId="9" fillId="9" borderId="15" xfId="49" applyFont="1" applyFill="1" applyBorder="1" applyAlignment="1">
      <alignment horizontal="center" vertical="center"/>
    </xf>
    <xf numFmtId="178" fontId="9" fillId="6" borderId="6" xfId="49" applyNumberFormat="1" applyFont="1" applyFill="1" applyBorder="1" applyAlignment="1">
      <alignment horizontal="center" vertical="center"/>
    </xf>
    <xf numFmtId="178" fontId="9" fillId="6" borderId="12" xfId="49" applyNumberFormat="1" applyFont="1" applyFill="1" applyBorder="1" applyAlignment="1">
      <alignment horizontal="center" vertical="center"/>
    </xf>
    <xf numFmtId="0" fontId="9" fillId="6" borderId="2" xfId="49" applyFont="1" applyFill="1" applyBorder="1" applyAlignment="1">
      <alignment vertical="center" wrapText="1"/>
    </xf>
    <xf numFmtId="0" fontId="9" fillId="0" borderId="2" xfId="49" applyFont="1" applyFill="1" applyBorder="1" applyAlignment="1">
      <alignment vertical="center" wrapText="1"/>
    </xf>
    <xf numFmtId="178" fontId="9" fillId="0" borderId="6" xfId="49" applyNumberFormat="1" applyFont="1" applyFill="1" applyBorder="1" applyAlignment="1">
      <alignment horizontal="center" vertical="center"/>
    </xf>
    <xf numFmtId="178" fontId="9" fillId="0" borderId="12" xfId="49" applyNumberFormat="1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left" vertical="center" wrapText="1"/>
    </xf>
    <xf numFmtId="180" fontId="10" fillId="0" borderId="6" xfId="49" applyNumberFormat="1" applyFont="1" applyBorder="1" applyAlignment="1">
      <alignment horizontal="center" vertical="center"/>
    </xf>
    <xf numFmtId="180" fontId="10" fillId="0" borderId="12" xfId="49" applyNumberFormat="1" applyFont="1" applyBorder="1" applyAlignment="1">
      <alignment horizontal="center" vertical="center"/>
    </xf>
    <xf numFmtId="0" fontId="10" fillId="0" borderId="2" xfId="49" applyFont="1" applyBorder="1" applyAlignment="1">
      <alignment vertical="center"/>
    </xf>
    <xf numFmtId="176" fontId="10" fillId="0" borderId="2" xfId="49" applyNumberFormat="1" applyFont="1" applyBorder="1" applyAlignment="1">
      <alignment horizontal="center" vertical="center"/>
    </xf>
    <xf numFmtId="0" fontId="9" fillId="6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topLeftCell="A28" workbookViewId="0">
      <selection activeCell="K43" sqref="K43"/>
    </sheetView>
  </sheetViews>
  <sheetFormatPr defaultColWidth="9" defaultRowHeight="14"/>
  <cols>
    <col min="1" max="1" width="1.5" style="1" customWidth="1"/>
    <col min="2" max="3" width="2.25454545454545" style="1" customWidth="1"/>
    <col min="4" max="4" width="12.1272727272727" style="1" customWidth="1"/>
    <col min="5" max="5" width="0.872727272727273" style="1" customWidth="1"/>
    <col min="6" max="6" width="18" style="1" customWidth="1"/>
    <col min="7" max="7" width="11.6272727272727" style="1" customWidth="1"/>
    <col min="8" max="8" width="11.1272727272727" style="1" customWidth="1"/>
    <col min="9" max="9" width="1" style="1" customWidth="1"/>
    <col min="10" max="10" width="11.8727272727273" style="1" customWidth="1"/>
    <col min="11" max="11" width="22.5" style="1" customWidth="1"/>
    <col min="12" max="12" width="18" style="1" customWidth="1"/>
    <col min="13" max="16384" width="9" style="1"/>
  </cols>
  <sheetData>
    <row r="1" s="1" customFormat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s="1" customFormat="1" ht="17.5" spans="2:11">
      <c r="B3" s="5" t="s">
        <v>0</v>
      </c>
      <c r="C3" s="5"/>
      <c r="D3" s="5"/>
      <c r="E3" s="5"/>
      <c r="F3" s="5"/>
      <c r="G3" s="5"/>
      <c r="H3" s="5"/>
      <c r="I3" s="5"/>
      <c r="J3" s="5"/>
      <c r="K3" s="5"/>
    </row>
    <row r="4" s="1" customFormat="1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95"/>
    </row>
    <row r="5" s="1" customFormat="1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96"/>
    </row>
    <row r="6" s="1" customFormat="1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97"/>
    </row>
    <row r="7" s="1" customFormat="1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98"/>
      <c r="J7" s="65">
        <v>6.25</v>
      </c>
      <c r="K7" s="97"/>
    </row>
    <row r="8" s="1" customFormat="1" ht="20.1" customHeight="1" spans="2:11">
      <c r="B8" s="66"/>
      <c r="C8" s="67"/>
      <c r="D8" s="68"/>
      <c r="E8" s="68"/>
      <c r="F8" s="69"/>
      <c r="G8" s="69"/>
      <c r="H8" s="68" t="s">
        <v>12</v>
      </c>
      <c r="I8" s="99"/>
      <c r="J8" s="69" t="s">
        <v>13</v>
      </c>
      <c r="K8" s="100"/>
    </row>
    <row r="9" s="1" customFormat="1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s="1" customFormat="1" ht="20.1" customHeight="1" spans="2:11">
      <c r="B10" s="71" t="s">
        <v>14</v>
      </c>
      <c r="C10" s="72"/>
      <c r="D10" s="73" t="s">
        <v>15</v>
      </c>
      <c r="E10" s="73" t="s">
        <v>16</v>
      </c>
      <c r="F10" s="74"/>
      <c r="G10" s="75" t="s">
        <v>17</v>
      </c>
      <c r="H10" s="74" t="s">
        <v>18</v>
      </c>
      <c r="I10" s="73" t="s">
        <v>19</v>
      </c>
      <c r="J10" s="74"/>
      <c r="K10" s="75" t="s">
        <v>20</v>
      </c>
    </row>
    <row r="11" s="1" customFormat="1" ht="24" customHeight="1" spans="2:11">
      <c r="B11" s="76">
        <v>1</v>
      </c>
      <c r="C11" s="77"/>
      <c r="D11" s="78" t="s">
        <v>21</v>
      </c>
      <c r="E11" s="76" t="s">
        <v>22</v>
      </c>
      <c r="F11" s="77"/>
      <c r="G11" s="79">
        <v>0</v>
      </c>
      <c r="H11" s="79">
        <v>0</v>
      </c>
      <c r="I11" s="101"/>
      <c r="J11" s="102"/>
      <c r="K11" s="103"/>
    </row>
    <row r="12" s="1" customFormat="1" ht="22" customHeight="1" spans="2:11">
      <c r="B12" s="76">
        <v>2</v>
      </c>
      <c r="C12" s="77"/>
      <c r="D12" s="80"/>
      <c r="E12" s="81" t="s">
        <v>23</v>
      </c>
      <c r="F12" s="82"/>
      <c r="G12" s="79"/>
      <c r="H12" s="79"/>
      <c r="I12" s="101"/>
      <c r="J12" s="102"/>
      <c r="K12" s="104"/>
    </row>
    <row r="13" s="1" customFormat="1" ht="21" customHeight="1" spans="2:11">
      <c r="B13" s="76">
        <v>3</v>
      </c>
      <c r="C13" s="77"/>
      <c r="D13" s="80"/>
      <c r="E13" s="83"/>
      <c r="F13" s="84"/>
      <c r="G13" s="79"/>
      <c r="H13" s="79"/>
      <c r="I13" s="79"/>
      <c r="J13" s="79"/>
      <c r="K13" s="104"/>
    </row>
    <row r="14" s="1" customFormat="1" ht="22" customHeight="1" spans="2:11">
      <c r="B14" s="76">
        <v>28</v>
      </c>
      <c r="C14" s="77"/>
      <c r="D14" s="80"/>
      <c r="E14" s="85" t="s">
        <v>24</v>
      </c>
      <c r="F14" s="85"/>
      <c r="G14" s="79"/>
      <c r="H14" s="79"/>
      <c r="I14" s="101"/>
      <c r="J14" s="102"/>
      <c r="K14" s="104"/>
    </row>
    <row r="15" s="1" customFormat="1" ht="25" customHeight="1" spans="2:11">
      <c r="B15" s="76">
        <v>31</v>
      </c>
      <c r="C15" s="77"/>
      <c r="D15" s="80"/>
      <c r="E15" s="81" t="s">
        <v>25</v>
      </c>
      <c r="F15" s="82"/>
      <c r="G15" s="86"/>
      <c r="H15" s="86"/>
      <c r="I15" s="105"/>
      <c r="J15" s="106"/>
      <c r="K15" s="107"/>
    </row>
    <row r="16" s="1" customFormat="1" ht="25" customHeight="1" spans="2:11">
      <c r="B16" s="76">
        <v>40</v>
      </c>
      <c r="C16" s="77"/>
      <c r="D16" s="78" t="s">
        <v>26</v>
      </c>
      <c r="E16" s="87" t="s">
        <v>27</v>
      </c>
      <c r="F16" s="82"/>
      <c r="G16" s="79"/>
      <c r="H16" s="79"/>
      <c r="I16" s="101"/>
      <c r="J16" s="102"/>
      <c r="K16" s="107"/>
    </row>
    <row r="17" s="1" customFormat="1" ht="25" customHeight="1" spans="2:11">
      <c r="B17" s="76">
        <v>41</v>
      </c>
      <c r="C17" s="77"/>
      <c r="D17" s="80"/>
      <c r="E17" s="88"/>
      <c r="F17" s="88"/>
      <c r="G17" s="79"/>
      <c r="H17" s="79"/>
      <c r="I17" s="101"/>
      <c r="J17" s="102"/>
      <c r="K17" s="107"/>
    </row>
    <row r="18" s="1" customFormat="1" ht="20.1" customHeight="1" spans="2:11">
      <c r="B18" s="73" t="s">
        <v>28</v>
      </c>
      <c r="C18" s="89"/>
      <c r="D18" s="89"/>
      <c r="E18" s="89"/>
      <c r="F18" s="74"/>
      <c r="G18" s="90">
        <f>SUM(G11:G17)</f>
        <v>0</v>
      </c>
      <c r="H18" s="90">
        <f>SUM(H12:H17)</f>
        <v>0</v>
      </c>
      <c r="I18" s="108">
        <f>SUM(I11:J17)</f>
        <v>0</v>
      </c>
      <c r="J18" s="109"/>
      <c r="K18" s="110"/>
    </row>
    <row r="19" s="1" customFormat="1" ht="20.1" customHeight="1" spans="2:11">
      <c r="B19" s="91"/>
      <c r="C19" s="91"/>
      <c r="D19" s="70"/>
      <c r="E19" s="91"/>
      <c r="F19" s="91"/>
      <c r="G19" s="70"/>
      <c r="H19" s="70"/>
      <c r="I19" s="91"/>
      <c r="J19" s="91"/>
      <c r="K19" s="70"/>
    </row>
    <row r="20" s="1" customFormat="1" ht="20.1" customHeight="1" spans="2:11">
      <c r="B20" s="75" t="s">
        <v>18</v>
      </c>
      <c r="C20" s="75"/>
      <c r="D20" s="75"/>
      <c r="E20" s="75"/>
      <c r="F20" s="75"/>
      <c r="G20" s="75" t="s">
        <v>29</v>
      </c>
      <c r="H20" s="75"/>
      <c r="I20" s="75"/>
      <c r="J20" s="75"/>
      <c r="K20" s="75" t="s">
        <v>30</v>
      </c>
    </row>
    <row r="21" s="1" customFormat="1" ht="20.1" customHeight="1" spans="2:11">
      <c r="B21" s="92">
        <f>H18</f>
        <v>0</v>
      </c>
      <c r="C21" s="92"/>
      <c r="D21" s="92"/>
      <c r="E21" s="92"/>
      <c r="F21" s="92"/>
      <c r="G21" s="92">
        <f>I18</f>
        <v>0</v>
      </c>
      <c r="H21" s="92"/>
      <c r="I21" s="92"/>
      <c r="J21" s="92"/>
      <c r="K21" s="111">
        <f>SUM(B21:J21)</f>
        <v>0</v>
      </c>
    </row>
    <row r="22" s="1" customFormat="1" ht="20.1" customHeight="1" spans="2:11"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="1" customFormat="1" ht="20.1" customHeight="1" spans="2:11">
      <c r="B23" s="70" t="s">
        <v>31</v>
      </c>
      <c r="C23" s="70"/>
      <c r="D23" s="70"/>
      <c r="E23" s="70"/>
      <c r="F23" s="70" t="s">
        <v>32</v>
      </c>
      <c r="G23" s="70" t="s">
        <v>33</v>
      </c>
      <c r="H23" s="70"/>
      <c r="I23" s="70"/>
      <c r="J23" s="70" t="s">
        <v>34</v>
      </c>
      <c r="K23" s="70"/>
    </row>
    <row r="24" s="1" customFormat="1" ht="20.1" customHeight="1" spans="2:11"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="1" customFormat="1" ht="20.1" customHeight="1" spans="2:11">
      <c r="B25" s="70"/>
      <c r="C25" s="70"/>
      <c r="D25" s="70"/>
      <c r="E25" s="70"/>
      <c r="F25" s="70"/>
      <c r="G25" s="70"/>
      <c r="H25" s="70"/>
      <c r="I25" s="70"/>
      <c r="J25" s="70"/>
      <c r="K25" s="70"/>
    </row>
    <row r="26" s="1" customFormat="1" ht="20.1" customHeight="1" spans="2:11"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="1" customFormat="1" ht="20.1" customHeight="1" spans="2:11"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="1" customFormat="1" ht="20.1" customHeight="1" spans="2:11">
      <c r="B28" s="70"/>
      <c r="C28" s="70"/>
      <c r="D28" s="70"/>
      <c r="E28" s="70"/>
      <c r="F28" s="70"/>
      <c r="G28" s="70"/>
      <c r="H28" s="70"/>
      <c r="I28" s="70"/>
      <c r="J28" s="70"/>
      <c r="K28" s="70"/>
    </row>
    <row r="29" s="1" customFormat="1" ht="20.1" customHeight="1" spans="2:11">
      <c r="B29" s="70"/>
      <c r="C29" s="70"/>
      <c r="D29" s="70"/>
      <c r="E29" s="70"/>
      <c r="F29" s="70"/>
      <c r="G29" s="70"/>
      <c r="H29" s="70"/>
      <c r="I29" s="70"/>
      <c r="J29" s="70"/>
      <c r="K29" s="70"/>
    </row>
    <row r="30" s="1" customFormat="1" ht="20.1" customHeight="1" spans="2:11">
      <c r="B30" s="70"/>
      <c r="C30" s="70"/>
      <c r="D30" s="70"/>
      <c r="E30" s="70"/>
      <c r="F30" s="70"/>
      <c r="G30" s="70"/>
      <c r="H30" s="70"/>
      <c r="I30" s="70"/>
      <c r="J30" s="70"/>
      <c r="K30" s="70"/>
    </row>
    <row r="31" s="1" customFormat="1" ht="20.1" customHeight="1" spans="2:11"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3" s="1" customFormat="1" ht="17.5" spans="1:11">
      <c r="A33" s="5" t="s">
        <v>35</v>
      </c>
      <c r="B33" s="5"/>
      <c r="C33" s="5"/>
      <c r="D33" s="5"/>
      <c r="E33" s="5"/>
      <c r="F33" s="5"/>
      <c r="G33" s="5"/>
      <c r="H33" s="5"/>
      <c r="I33" s="5"/>
      <c r="J33" s="5"/>
      <c r="K33" s="5"/>
    </row>
    <row r="35" s="1" customFormat="1" ht="20.1" customHeight="1" spans="2:11">
      <c r="B35" s="58"/>
      <c r="C35" s="59"/>
      <c r="D35" s="60" t="s">
        <v>1</v>
      </c>
      <c r="E35" s="60"/>
      <c r="F35" s="61" t="str">
        <f t="shared" ref="F35:F37" si="0">F5</f>
        <v>胡雨涵</v>
      </c>
      <c r="G35" s="61"/>
      <c r="H35" s="60" t="s">
        <v>3</v>
      </c>
      <c r="I35" s="59"/>
      <c r="J35" s="61" t="str">
        <f t="shared" ref="J35:J38" si="1">J5</f>
        <v>客户助理</v>
      </c>
      <c r="K35" s="96"/>
    </row>
    <row r="36" s="1" customFormat="1" ht="20.1" customHeight="1" spans="2:11">
      <c r="B36" s="62"/>
      <c r="C36" s="63"/>
      <c r="D36" s="64" t="s">
        <v>5</v>
      </c>
      <c r="E36" s="64"/>
      <c r="F36" s="65" t="str">
        <f t="shared" si="0"/>
        <v>上海</v>
      </c>
      <c r="G36" s="65"/>
      <c r="H36" s="64" t="s">
        <v>7</v>
      </c>
      <c r="I36" s="63"/>
      <c r="J36" s="65" t="str">
        <f t="shared" si="1"/>
        <v>企划部A组</v>
      </c>
      <c r="K36" s="97"/>
    </row>
    <row r="37" s="1" customFormat="1" ht="20.1" customHeight="1" spans="2:11">
      <c r="B37" s="62"/>
      <c r="C37" s="63"/>
      <c r="D37" s="64" t="s">
        <v>9</v>
      </c>
      <c r="E37" s="64"/>
      <c r="F37" s="65" t="str">
        <f t="shared" si="0"/>
        <v>5.19-20</v>
      </c>
      <c r="G37" s="65"/>
      <c r="H37" s="64" t="s">
        <v>11</v>
      </c>
      <c r="I37" s="98"/>
      <c r="J37" s="65">
        <f t="shared" si="1"/>
        <v>6.25</v>
      </c>
      <c r="K37" s="97"/>
    </row>
    <row r="38" s="1" customFormat="1" ht="20.1" customHeight="1" spans="2:11">
      <c r="B38" s="66"/>
      <c r="C38" s="67"/>
      <c r="D38" s="68"/>
      <c r="E38" s="68"/>
      <c r="F38" s="69"/>
      <c r="G38" s="69"/>
      <c r="H38" s="68" t="s">
        <v>12</v>
      </c>
      <c r="I38" s="99"/>
      <c r="J38" s="69" t="str">
        <f t="shared" si="1"/>
        <v>HMZA-180517-QDH695</v>
      </c>
      <c r="K38" s="100"/>
    </row>
    <row r="39" s="1" customFormat="1" ht="20.1" customHeight="1" spans="9:10">
      <c r="I39" s="3"/>
      <c r="J39" s="3"/>
    </row>
    <row r="40" s="1" customFormat="1" ht="20.1" customHeight="1" spans="2:11">
      <c r="B40" s="85"/>
      <c r="C40" s="85"/>
      <c r="D40" s="93" t="s">
        <v>36</v>
      </c>
      <c r="E40" s="85" t="s">
        <v>37</v>
      </c>
      <c r="F40" s="85"/>
      <c r="G40" s="79" t="s">
        <v>38</v>
      </c>
      <c r="H40" s="79" t="s">
        <v>39</v>
      </c>
      <c r="I40" s="79" t="s">
        <v>28</v>
      </c>
      <c r="J40" s="79"/>
      <c r="K40" s="112" t="s">
        <v>20</v>
      </c>
    </row>
    <row r="41" s="1" customFormat="1" ht="20.1" customHeight="1" spans="2:11">
      <c r="B41" s="85">
        <v>1</v>
      </c>
      <c r="C41" s="85"/>
      <c r="D41" s="94" t="s">
        <v>40</v>
      </c>
      <c r="E41" s="85" t="s">
        <v>41</v>
      </c>
      <c r="F41" s="85"/>
      <c r="G41" s="79">
        <v>200</v>
      </c>
      <c r="H41" s="79">
        <v>2</v>
      </c>
      <c r="I41" s="101">
        <f>G41*H41</f>
        <v>400</v>
      </c>
      <c r="J41" s="102"/>
      <c r="K41" s="103"/>
    </row>
    <row r="42" s="1" customFormat="1" ht="20.1" customHeight="1" spans="2:11">
      <c r="B42" s="85">
        <v>2</v>
      </c>
      <c r="C42" s="85"/>
      <c r="D42" s="94"/>
      <c r="E42" s="85"/>
      <c r="F42" s="85"/>
      <c r="G42" s="79"/>
      <c r="H42" s="79"/>
      <c r="I42" s="101"/>
      <c r="J42" s="102"/>
      <c r="K42" s="103"/>
    </row>
    <row r="43" s="1" customFormat="1" ht="20.1" customHeight="1" spans="2:11">
      <c r="B43" s="85">
        <v>3</v>
      </c>
      <c r="C43" s="85"/>
      <c r="D43" s="94"/>
      <c r="E43" s="76"/>
      <c r="F43" s="77"/>
      <c r="G43" s="79"/>
      <c r="H43" s="79"/>
      <c r="I43" s="101"/>
      <c r="J43" s="102"/>
      <c r="K43" s="103"/>
    </row>
    <row r="44" s="1" customFormat="1" ht="20.1" customHeight="1" spans="2:11">
      <c r="B44" s="73" t="s">
        <v>28</v>
      </c>
      <c r="C44" s="89"/>
      <c r="D44" s="89"/>
      <c r="E44" s="89"/>
      <c r="F44" s="74"/>
      <c r="G44" s="90"/>
      <c r="H44" s="90">
        <f>SUM(H19:H42)</f>
        <v>2</v>
      </c>
      <c r="I44" s="108">
        <f>SUM(I41:J43)</f>
        <v>400</v>
      </c>
      <c r="J44" s="109"/>
      <c r="K44" s="110"/>
    </row>
    <row r="45" s="1" customFormat="1" ht="20.1" customHeight="1" spans="2:11">
      <c r="B45" s="70" t="s">
        <v>31</v>
      </c>
      <c r="C45" s="70"/>
      <c r="D45" s="70"/>
      <c r="E45" s="70"/>
      <c r="F45" s="70" t="s">
        <v>32</v>
      </c>
      <c r="G45" s="70" t="s">
        <v>33</v>
      </c>
      <c r="H45" s="70"/>
      <c r="I45" s="70"/>
      <c r="J45" s="70" t="s">
        <v>34</v>
      </c>
      <c r="K45" s="70"/>
    </row>
    <row r="46" s="1" customFormat="1" spans="7:7">
      <c r="G46" s="1" t="s">
        <v>42</v>
      </c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19:C19"/>
    <mergeCell ref="E19:F19"/>
    <mergeCell ref="I19:J19"/>
    <mergeCell ref="B20:F20"/>
    <mergeCell ref="G20:J20"/>
    <mergeCell ref="B21:F21"/>
    <mergeCell ref="G21:J21"/>
    <mergeCell ref="A33:K33"/>
    <mergeCell ref="F35:G35"/>
    <mergeCell ref="J35:K35"/>
    <mergeCell ref="F36:G36"/>
    <mergeCell ref="J36:K36"/>
    <mergeCell ref="F37:G37"/>
    <mergeCell ref="J37:K37"/>
    <mergeCell ref="J38:K38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15"/>
    <mergeCell ref="D16:D17"/>
    <mergeCell ref="E12:F13"/>
  </mergeCells>
  <pageMargins left="0.75" right="0.75" top="1" bottom="1" header="0.511805555555556" footer="0.511805555555556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topLeftCell="A49" workbookViewId="0">
      <selection activeCell="J58" sqref="J58"/>
    </sheetView>
  </sheetViews>
  <sheetFormatPr defaultColWidth="9" defaultRowHeight="21" customHeight="1"/>
  <cols>
    <col min="1" max="1" width="9" style="3"/>
    <col min="2" max="2" width="16.7545454545455" style="1" customWidth="1"/>
    <col min="3" max="3" width="11.6272727272727" style="4"/>
    <col min="4" max="4" width="9" style="1"/>
    <col min="5" max="6" width="12.8727272727273" style="1"/>
    <col min="7" max="7" width="9" style="1"/>
    <col min="8" max="8" width="13.8727272727273" style="1" customWidth="1"/>
    <col min="9" max="9" width="24.8727272727273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43</v>
      </c>
      <c r="D2" s="5"/>
      <c r="E2" s="5"/>
      <c r="F2" s="5"/>
      <c r="G2" s="5"/>
      <c r="H2" s="5"/>
      <c r="I2" s="41"/>
      <c r="J2" s="41"/>
      <c r="K2" s="41"/>
      <c r="L2" s="41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44</v>
      </c>
      <c r="I4" s="6"/>
      <c r="J4" s="6" t="s">
        <v>45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14</v>
      </c>
      <c r="B6" s="9" t="s">
        <v>46</v>
      </c>
      <c r="C6" s="10" t="s">
        <v>47</v>
      </c>
      <c r="D6" s="10"/>
      <c r="E6" s="10"/>
      <c r="F6" s="11" t="s">
        <v>48</v>
      </c>
      <c r="G6" s="11"/>
      <c r="H6" s="11"/>
      <c r="I6" s="11"/>
      <c r="J6" s="9" t="s">
        <v>49</v>
      </c>
    </row>
    <row r="7" s="1" customFormat="1" customHeight="1" spans="1:10">
      <c r="A7" s="8"/>
      <c r="B7" s="9"/>
      <c r="C7" s="12" t="s">
        <v>50</v>
      </c>
      <c r="D7" s="13" t="s">
        <v>51</v>
      </c>
      <c r="E7" s="10" t="s">
        <v>52</v>
      </c>
      <c r="F7" s="11" t="s">
        <v>53</v>
      </c>
      <c r="G7" s="11" t="s">
        <v>54</v>
      </c>
      <c r="H7" s="11" t="s">
        <v>55</v>
      </c>
      <c r="I7" s="11" t="s">
        <v>56</v>
      </c>
      <c r="J7" s="9"/>
    </row>
    <row r="8" s="1" customFormat="1" customHeight="1" spans="1:10">
      <c r="A8" s="14">
        <v>1</v>
      </c>
      <c r="B8" s="15" t="s">
        <v>57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28"/>
      <c r="J8" s="42" t="s">
        <v>58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8"/>
      <c r="J9" s="43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28"/>
      <c r="J10" s="43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28"/>
      <c r="J11" s="43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28"/>
      <c r="J12" s="43"/>
    </row>
    <row r="13" s="2" customFormat="1" customHeight="1" spans="1:10">
      <c r="A13" s="18"/>
      <c r="B13" s="19" t="s">
        <v>59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44"/>
      <c r="J13" s="45"/>
    </row>
    <row r="14" s="1" customFormat="1" customHeight="1" spans="1:10">
      <c r="A14" s="21">
        <v>2</v>
      </c>
      <c r="B14" s="22" t="s">
        <v>60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28"/>
      <c r="J14" s="42" t="s">
        <v>61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28"/>
      <c r="J15" s="43"/>
    </row>
    <row r="16" s="2" customFormat="1" customHeight="1" spans="1:10">
      <c r="A16" s="18"/>
      <c r="B16" s="19" t="s">
        <v>62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4"/>
      <c r="J16" s="45"/>
    </row>
    <row r="17" s="1" customFormat="1" customHeight="1" spans="1:10">
      <c r="A17" s="14">
        <v>3</v>
      </c>
      <c r="B17" s="15" t="s">
        <v>63</v>
      </c>
      <c r="C17" s="16">
        <v>0</v>
      </c>
      <c r="D17" s="17"/>
      <c r="E17" s="16">
        <f>C17*D17</f>
        <v>0</v>
      </c>
      <c r="F17" s="16">
        <v>34</v>
      </c>
      <c r="G17" s="16">
        <v>0</v>
      </c>
      <c r="H17" s="16">
        <f t="shared" si="2"/>
        <v>34</v>
      </c>
      <c r="I17" s="28"/>
      <c r="J17" s="46" t="s">
        <v>64</v>
      </c>
    </row>
    <row r="18" s="1" customFormat="1" customHeight="1" spans="1:10">
      <c r="A18" s="14"/>
      <c r="B18" s="15"/>
      <c r="C18" s="16"/>
      <c r="D18" s="17"/>
      <c r="E18" s="16"/>
      <c r="F18" s="16">
        <v>40</v>
      </c>
      <c r="G18" s="16">
        <v>0</v>
      </c>
      <c r="H18" s="16">
        <f t="shared" si="2"/>
        <v>40</v>
      </c>
      <c r="I18" s="28"/>
      <c r="J18" s="47"/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2"/>
        <v>0</v>
      </c>
      <c r="I19" s="28"/>
      <c r="J19" s="47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2"/>
        <v>0</v>
      </c>
      <c r="I20" s="28"/>
      <c r="J20" s="47"/>
    </row>
    <row r="21" s="2" customFormat="1" customHeight="1" spans="1:10">
      <c r="A21" s="18"/>
      <c r="B21" s="19" t="s">
        <v>65</v>
      </c>
      <c r="C21" s="20">
        <f>SUM(C17)</f>
        <v>0</v>
      </c>
      <c r="D21" s="20">
        <f>SUM(D17)</f>
        <v>0</v>
      </c>
      <c r="E21" s="20">
        <f>SUM(E17)</f>
        <v>0</v>
      </c>
      <c r="F21" s="20">
        <f t="shared" ref="F21:H21" si="4">SUM(F17:F20)</f>
        <v>74</v>
      </c>
      <c r="G21" s="20">
        <f t="shared" si="4"/>
        <v>0</v>
      </c>
      <c r="H21" s="20">
        <f t="shared" si="4"/>
        <v>74</v>
      </c>
      <c r="I21" s="44"/>
      <c r="J21" s="48"/>
    </row>
    <row r="22" s="1" customFormat="1" customHeight="1" spans="1:10">
      <c r="A22" s="14">
        <v>4</v>
      </c>
      <c r="B22" s="15" t="s">
        <v>66</v>
      </c>
      <c r="C22" s="27"/>
      <c r="D22" s="28"/>
      <c r="E22" s="27"/>
      <c r="F22" s="16"/>
      <c r="G22" s="16"/>
      <c r="H22" s="16"/>
      <c r="I22" s="28"/>
      <c r="J22" s="46" t="s">
        <v>67</v>
      </c>
    </row>
    <row r="23" s="1" customFormat="1" customHeight="1" spans="1:10">
      <c r="A23" s="14"/>
      <c r="B23" s="15"/>
      <c r="C23" s="27"/>
      <c r="D23" s="28"/>
      <c r="E23" s="27"/>
      <c r="F23" s="16"/>
      <c r="G23" s="16"/>
      <c r="H23" s="16"/>
      <c r="I23" s="28"/>
      <c r="J23" s="47"/>
    </row>
    <row r="24" s="1" customFormat="1" customHeight="1" spans="1:10">
      <c r="A24" s="14"/>
      <c r="B24" s="15"/>
      <c r="C24" s="16"/>
      <c r="D24" s="14"/>
      <c r="E24" s="27"/>
      <c r="F24" s="16"/>
      <c r="G24" s="16"/>
      <c r="H24" s="16"/>
      <c r="I24" s="28"/>
      <c r="J24" s="47"/>
    </row>
    <row r="25" s="1" customFormat="1" customHeight="1" spans="1:10">
      <c r="A25" s="14"/>
      <c r="B25" s="15"/>
      <c r="C25" s="16"/>
      <c r="D25" s="14"/>
      <c r="E25" s="27"/>
      <c r="F25" s="16"/>
      <c r="G25" s="16"/>
      <c r="H25" s="16"/>
      <c r="I25" s="28"/>
      <c r="J25" s="47"/>
    </row>
    <row r="26" s="2" customFormat="1" customHeight="1" spans="1:10">
      <c r="A26" s="18"/>
      <c r="B26" s="19" t="s">
        <v>68</v>
      </c>
      <c r="C26" s="20">
        <f>SUM(C22)</f>
        <v>0</v>
      </c>
      <c r="D26" s="20">
        <f>SUM(D22)</f>
        <v>0</v>
      </c>
      <c r="E26" s="20">
        <f t="shared" ref="E26:H26" si="5">SUM(E22:E25)</f>
        <v>0</v>
      </c>
      <c r="F26" s="20">
        <f t="shared" si="5"/>
        <v>0</v>
      </c>
      <c r="G26" s="20">
        <f>SUM(G22:G23)</f>
        <v>0</v>
      </c>
      <c r="H26" s="20">
        <f t="shared" si="5"/>
        <v>0</v>
      </c>
      <c r="I26" s="44"/>
      <c r="J26" s="48"/>
    </row>
    <row r="27" s="1" customFormat="1" customHeight="1" spans="1:10">
      <c r="A27" s="21">
        <v>5</v>
      </c>
      <c r="B27" s="22" t="s">
        <v>69</v>
      </c>
      <c r="C27" s="29"/>
      <c r="D27" s="30"/>
      <c r="E27" s="29"/>
      <c r="F27" s="16"/>
      <c r="G27" s="16"/>
      <c r="H27" s="16"/>
      <c r="I27" s="28"/>
      <c r="J27" s="42" t="s">
        <v>70</v>
      </c>
    </row>
    <row r="28" s="1" customFormat="1" customHeight="1" spans="1:10">
      <c r="A28" s="24"/>
      <c r="B28" s="25"/>
      <c r="C28" s="31"/>
      <c r="D28" s="32"/>
      <c r="E28" s="29"/>
      <c r="F28" s="16"/>
      <c r="G28" s="16"/>
      <c r="H28" s="16"/>
      <c r="I28" s="28"/>
      <c r="J28" s="43"/>
    </row>
    <row r="29" s="1" customFormat="1" customHeight="1" spans="1:10">
      <c r="A29" s="24"/>
      <c r="B29" s="25"/>
      <c r="C29" s="31"/>
      <c r="D29" s="32"/>
      <c r="E29" s="29"/>
      <c r="F29" s="16"/>
      <c r="G29" s="16"/>
      <c r="H29" s="16"/>
      <c r="I29" s="28"/>
      <c r="J29" s="43"/>
    </row>
    <row r="30" s="2" customFormat="1" customHeight="1" spans="1:10">
      <c r="A30" s="18"/>
      <c r="B30" s="19" t="s">
        <v>71</v>
      </c>
      <c r="C30" s="20">
        <f>SUM(C27)</f>
        <v>0</v>
      </c>
      <c r="D30" s="20">
        <f>SUM(D27)</f>
        <v>0</v>
      </c>
      <c r="E30" s="20">
        <f t="shared" ref="E30:H30" si="6">SUM(E27:E29)</f>
        <v>0</v>
      </c>
      <c r="F30" s="20">
        <f t="shared" si="6"/>
        <v>0</v>
      </c>
      <c r="G30" s="20">
        <f>SUM(G27:G28)</f>
        <v>0</v>
      </c>
      <c r="H30" s="20">
        <f t="shared" si="6"/>
        <v>0</v>
      </c>
      <c r="I30" s="44"/>
      <c r="J30" s="45"/>
    </row>
    <row r="31" s="1" customFormat="1" customHeight="1" spans="1:10">
      <c r="A31" s="14">
        <v>6</v>
      </c>
      <c r="B31" s="15" t="s">
        <v>72</v>
      </c>
      <c r="C31" s="16"/>
      <c r="D31" s="17"/>
      <c r="E31" s="16"/>
      <c r="F31" s="16"/>
      <c r="G31" s="16"/>
      <c r="H31" s="16"/>
      <c r="I31" s="28"/>
      <c r="J31" s="42" t="s">
        <v>73</v>
      </c>
    </row>
    <row r="32" s="1" customFormat="1" customHeight="1" spans="1:10">
      <c r="A32" s="14"/>
      <c r="B32" s="15"/>
      <c r="C32" s="16"/>
      <c r="D32" s="17"/>
      <c r="E32" s="16"/>
      <c r="F32" s="16"/>
      <c r="G32" s="16"/>
      <c r="H32" s="16"/>
      <c r="I32" s="28"/>
      <c r="J32" s="47"/>
    </row>
    <row r="33" s="1" customFormat="1" customHeight="1" spans="1:10">
      <c r="A33" s="14"/>
      <c r="B33" s="15"/>
      <c r="C33" s="16"/>
      <c r="D33" s="17"/>
      <c r="E33" s="16"/>
      <c r="F33" s="16"/>
      <c r="G33" s="16"/>
      <c r="H33" s="16"/>
      <c r="I33" s="28"/>
      <c r="J33" s="47"/>
    </row>
    <row r="34" s="1" customFormat="1" customHeight="1" spans="1:10">
      <c r="A34" s="14"/>
      <c r="B34" s="15"/>
      <c r="C34" s="16"/>
      <c r="D34" s="17"/>
      <c r="E34" s="16"/>
      <c r="F34" s="16"/>
      <c r="G34" s="16"/>
      <c r="H34" s="16"/>
      <c r="I34" s="28"/>
      <c r="J34" s="47"/>
    </row>
    <row r="35" s="2" customFormat="1" customHeight="1" spans="1:10">
      <c r="A35" s="18"/>
      <c r="B35" s="19" t="s">
        <v>74</v>
      </c>
      <c r="C35" s="20">
        <f>SUM(C31)</f>
        <v>0</v>
      </c>
      <c r="D35" s="20">
        <f>SUM(D31)</f>
        <v>0</v>
      </c>
      <c r="E35" s="20">
        <f>SUM(E31)</f>
        <v>0</v>
      </c>
      <c r="F35" s="20">
        <f t="shared" ref="F35:H35" si="7">SUM(F31:F34)</f>
        <v>0</v>
      </c>
      <c r="G35" s="20">
        <f t="shared" si="7"/>
        <v>0</v>
      </c>
      <c r="H35" s="20">
        <f t="shared" si="7"/>
        <v>0</v>
      </c>
      <c r="I35" s="44"/>
      <c r="J35" s="48"/>
    </row>
    <row r="36" s="1" customFormat="1" customHeight="1" spans="1:10">
      <c r="A36" s="14">
        <v>7</v>
      </c>
      <c r="B36" s="15" t="s">
        <v>75</v>
      </c>
      <c r="C36" s="16">
        <v>0</v>
      </c>
      <c r="D36" s="17"/>
      <c r="E36" s="16">
        <f>C36*D36</f>
        <v>0</v>
      </c>
      <c r="F36" s="16">
        <v>0</v>
      </c>
      <c r="G36" s="16">
        <v>0</v>
      </c>
      <c r="H36" s="16">
        <f t="shared" ref="H36:H39" si="8">F36+G36</f>
        <v>0</v>
      </c>
      <c r="I36" s="28"/>
      <c r="J36" s="49"/>
    </row>
    <row r="37" s="1" customFormat="1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8"/>
        <v>0</v>
      </c>
      <c r="I37" s="28"/>
      <c r="J37" s="50"/>
    </row>
    <row r="38" s="1" customFormat="1" customHeight="1" spans="1:10">
      <c r="A38" s="14"/>
      <c r="B38" s="15"/>
      <c r="C38" s="16"/>
      <c r="D38" s="17"/>
      <c r="E38" s="16"/>
      <c r="F38" s="16">
        <v>0</v>
      </c>
      <c r="G38" s="16">
        <v>0</v>
      </c>
      <c r="H38" s="16">
        <f t="shared" si="8"/>
        <v>0</v>
      </c>
      <c r="I38" s="28"/>
      <c r="J38" s="50"/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8"/>
        <v>0</v>
      </c>
      <c r="I39" s="28"/>
      <c r="J39" s="50"/>
    </row>
    <row r="40" s="2" customFormat="1" customHeight="1" spans="1:10">
      <c r="A40" s="18"/>
      <c r="B40" s="19" t="s">
        <v>76</v>
      </c>
      <c r="C40" s="20">
        <f>SUM(C36)</f>
        <v>0</v>
      </c>
      <c r="D40" s="20">
        <f>SUM(D36)</f>
        <v>0</v>
      </c>
      <c r="E40" s="20">
        <f>SUM(E36)</f>
        <v>0</v>
      </c>
      <c r="F40" s="20">
        <f t="shared" ref="F40:H40" si="9">SUM(F36:F39)</f>
        <v>0</v>
      </c>
      <c r="G40" s="20">
        <f t="shared" si="9"/>
        <v>0</v>
      </c>
      <c r="H40" s="20">
        <f t="shared" si="9"/>
        <v>0</v>
      </c>
      <c r="I40" s="44"/>
      <c r="J40" s="51"/>
    </row>
    <row r="41" s="1" customFormat="1" customHeight="1" spans="1:10">
      <c r="A41" s="14">
        <v>8</v>
      </c>
      <c r="B41" s="15" t="s">
        <v>77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ref="H41:H46" si="10">F41+G41</f>
        <v>0</v>
      </c>
      <c r="I41" s="28"/>
      <c r="J41" s="46" t="s">
        <v>78</v>
      </c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10"/>
        <v>0</v>
      </c>
      <c r="I42" s="28"/>
      <c r="J42" s="47"/>
    </row>
    <row r="43" s="2" customFormat="1" customHeight="1" spans="1:10">
      <c r="A43" s="18"/>
      <c r="B43" s="19" t="s">
        <v>79</v>
      </c>
      <c r="C43" s="20">
        <f>SUM(C41)</f>
        <v>0</v>
      </c>
      <c r="D43" s="20">
        <f>SUM(D41)</f>
        <v>0</v>
      </c>
      <c r="E43" s="20">
        <f>SUM(E41)</f>
        <v>0</v>
      </c>
      <c r="F43" s="20">
        <f t="shared" ref="F43:H43" si="11">SUM(F41:F42)</f>
        <v>0</v>
      </c>
      <c r="G43" s="20">
        <f t="shared" si="11"/>
        <v>0</v>
      </c>
      <c r="H43" s="20">
        <f t="shared" si="11"/>
        <v>0</v>
      </c>
      <c r="I43" s="44"/>
      <c r="J43" s="48"/>
    </row>
    <row r="44" s="1" customFormat="1" customHeight="1" spans="1:10">
      <c r="A44" s="14">
        <v>9</v>
      </c>
      <c r="B44" s="15" t="s">
        <v>80</v>
      </c>
      <c r="C44" s="16">
        <v>0</v>
      </c>
      <c r="D44" s="17"/>
      <c r="E44" s="16">
        <f>C44*D44</f>
        <v>0</v>
      </c>
      <c r="F44" s="16">
        <v>0</v>
      </c>
      <c r="G44" s="16">
        <v>0</v>
      </c>
      <c r="H44" s="16">
        <f>H2</f>
        <v>0</v>
      </c>
      <c r="I44" s="28"/>
      <c r="J44" s="42" t="s">
        <v>81</v>
      </c>
    </row>
    <row r="45" s="1" customFormat="1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10"/>
        <v>0</v>
      </c>
      <c r="I45" s="28"/>
      <c r="J45" s="43"/>
    </row>
    <row r="46" s="1" customFormat="1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10"/>
        <v>0</v>
      </c>
      <c r="I46" s="28"/>
      <c r="J46" s="43"/>
    </row>
    <row r="47" s="2" customFormat="1" customHeight="1" spans="1:10">
      <c r="A47" s="18"/>
      <c r="B47" s="19" t="s">
        <v>82</v>
      </c>
      <c r="C47" s="20">
        <f>SUM(C44)</f>
        <v>0</v>
      </c>
      <c r="D47" s="20">
        <f>SUM(D44)</f>
        <v>0</v>
      </c>
      <c r="E47" s="20">
        <f>SUM(E44)</f>
        <v>0</v>
      </c>
      <c r="F47" s="20">
        <f t="shared" ref="F47:H47" si="12">SUM(F44:F46)</f>
        <v>0</v>
      </c>
      <c r="G47" s="20">
        <f t="shared" si="12"/>
        <v>0</v>
      </c>
      <c r="H47" s="20">
        <f t="shared" si="12"/>
        <v>0</v>
      </c>
      <c r="I47" s="44"/>
      <c r="J47" s="45"/>
    </row>
    <row r="48" s="1" customFormat="1" customHeight="1" spans="1:10">
      <c r="A48" s="21">
        <v>10</v>
      </c>
      <c r="B48" s="15" t="s">
        <v>26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ref="H48:H54" si="13">F48+G48</f>
        <v>0</v>
      </c>
      <c r="I48" s="28"/>
      <c r="J48" s="49"/>
    </row>
    <row r="49" s="1" customFormat="1" customHeight="1" spans="1:10">
      <c r="A49" s="33"/>
      <c r="B49" s="15"/>
      <c r="C49" s="16"/>
      <c r="D49" s="17"/>
      <c r="E49" s="16"/>
      <c r="F49" s="16">
        <v>0</v>
      </c>
      <c r="G49" s="16">
        <v>0</v>
      </c>
      <c r="H49" s="16">
        <f t="shared" si="13"/>
        <v>0</v>
      </c>
      <c r="I49" s="28"/>
      <c r="J49" s="50"/>
    </row>
    <row r="50" s="1" customFormat="1" customHeight="1" spans="1:10">
      <c r="A50" s="33"/>
      <c r="B50" s="15"/>
      <c r="C50" s="16"/>
      <c r="D50" s="17"/>
      <c r="E50" s="16"/>
      <c r="F50" s="16">
        <v>0</v>
      </c>
      <c r="G50" s="16">
        <v>0</v>
      </c>
      <c r="H50" s="16">
        <f t="shared" si="13"/>
        <v>0</v>
      </c>
      <c r="I50" s="28"/>
      <c r="J50" s="50"/>
    </row>
    <row r="51" s="1" customFormat="1" customHeight="1" spans="1:10">
      <c r="A51" s="33"/>
      <c r="B51" s="15"/>
      <c r="C51" s="16"/>
      <c r="D51" s="17"/>
      <c r="E51" s="16"/>
      <c r="F51" s="16">
        <v>0</v>
      </c>
      <c r="G51" s="16">
        <v>0</v>
      </c>
      <c r="H51" s="16">
        <f t="shared" si="13"/>
        <v>0</v>
      </c>
      <c r="I51" s="28"/>
      <c r="J51" s="50"/>
    </row>
    <row r="52" s="1" customFormat="1" customHeight="1" spans="1:10">
      <c r="A52" s="33"/>
      <c r="B52" s="15"/>
      <c r="C52" s="16"/>
      <c r="D52" s="17"/>
      <c r="E52" s="16"/>
      <c r="F52" s="16">
        <v>0</v>
      </c>
      <c r="G52" s="16">
        <v>0</v>
      </c>
      <c r="H52" s="16">
        <f t="shared" si="13"/>
        <v>0</v>
      </c>
      <c r="I52" s="28"/>
      <c r="J52" s="50"/>
    </row>
    <row r="53" s="1" customFormat="1" customHeight="1" spans="1:10">
      <c r="A53" s="33"/>
      <c r="B53" s="15"/>
      <c r="C53" s="16"/>
      <c r="D53" s="17"/>
      <c r="E53" s="16"/>
      <c r="F53" s="16">
        <v>0</v>
      </c>
      <c r="G53" s="16">
        <v>0</v>
      </c>
      <c r="H53" s="16">
        <f t="shared" si="13"/>
        <v>0</v>
      </c>
      <c r="I53" s="28"/>
      <c r="J53" s="50"/>
    </row>
    <row r="54" s="1" customFormat="1" customHeight="1" spans="1:10">
      <c r="A54" s="24"/>
      <c r="B54" s="15"/>
      <c r="C54" s="16"/>
      <c r="D54" s="17"/>
      <c r="E54" s="16"/>
      <c r="F54" s="16">
        <v>0</v>
      </c>
      <c r="G54" s="16">
        <v>0</v>
      </c>
      <c r="H54" s="16">
        <f t="shared" si="13"/>
        <v>0</v>
      </c>
      <c r="I54" s="28"/>
      <c r="J54" s="50"/>
    </row>
    <row r="55" s="2" customFormat="1" customHeight="1" spans="1:10">
      <c r="A55" s="18"/>
      <c r="B55" s="19" t="s">
        <v>83</v>
      </c>
      <c r="C55" s="20">
        <f>SUM(C48)</f>
        <v>0</v>
      </c>
      <c r="D55" s="20">
        <f>SUM(D48)</f>
        <v>0</v>
      </c>
      <c r="E55" s="20">
        <f>SUM(E48)</f>
        <v>0</v>
      </c>
      <c r="F55" s="20">
        <f t="shared" ref="F55:H55" si="14">SUM(F48:F54)</f>
        <v>0</v>
      </c>
      <c r="G55" s="20">
        <f t="shared" si="14"/>
        <v>0</v>
      </c>
      <c r="H55" s="20">
        <f t="shared" si="14"/>
        <v>0</v>
      </c>
      <c r="I55" s="44"/>
      <c r="J55" s="51"/>
    </row>
    <row r="56" s="1" customFormat="1" customHeight="1" spans="1:10">
      <c r="A56" s="18"/>
      <c r="B56" s="19" t="s">
        <v>28</v>
      </c>
      <c r="C56" s="20">
        <f t="shared" ref="C56:H56" si="15">SUM(C55,C47,C43,C40,C35,C30,C26,C21,C16,C13)</f>
        <v>0</v>
      </c>
      <c r="D56" s="20">
        <f t="shared" si="15"/>
        <v>0</v>
      </c>
      <c r="E56" s="20">
        <f t="shared" si="15"/>
        <v>0</v>
      </c>
      <c r="F56" s="20">
        <f t="shared" si="15"/>
        <v>74</v>
      </c>
      <c r="G56" s="20">
        <f t="shared" si="15"/>
        <v>0</v>
      </c>
      <c r="H56" s="20">
        <f t="shared" si="15"/>
        <v>74</v>
      </c>
      <c r="I56" s="44"/>
      <c r="J56" s="52"/>
    </row>
    <row r="57" s="1" customFormat="1" customHeight="1" spans="1:3">
      <c r="A57" s="3"/>
      <c r="C57" s="4"/>
    </row>
    <row r="58" s="1" customFormat="1" customHeight="1" spans="1:3">
      <c r="A58" s="3"/>
      <c r="C58" s="4"/>
    </row>
    <row r="59" s="1" customFormat="1" customHeight="1" spans="1:3">
      <c r="A59" s="3"/>
      <c r="C59" s="4"/>
    </row>
    <row r="60" s="1" customFormat="1" customHeight="1" spans="1:9">
      <c r="A60" s="34" t="s">
        <v>84</v>
      </c>
      <c r="B60" s="35"/>
      <c r="C60" s="36" t="s">
        <v>85</v>
      </c>
      <c r="D60" s="36"/>
      <c r="E60" s="36" t="s">
        <v>86</v>
      </c>
      <c r="F60" s="36"/>
      <c r="G60" s="36" t="s">
        <v>87</v>
      </c>
      <c r="H60" s="36"/>
      <c r="I60" s="53" t="s">
        <v>88</v>
      </c>
    </row>
    <row r="61" s="1" customFormat="1" customHeight="1" spans="1:9">
      <c r="A61" s="37">
        <f>E56</f>
        <v>0</v>
      </c>
      <c r="B61" s="38"/>
      <c r="C61" s="38">
        <f>H56</f>
        <v>74</v>
      </c>
      <c r="D61" s="38"/>
      <c r="E61" s="38">
        <f>F56</f>
        <v>74</v>
      </c>
      <c r="F61" s="38"/>
      <c r="G61" s="38">
        <f>G56</f>
        <v>0</v>
      </c>
      <c r="H61" s="38"/>
      <c r="I61" s="54">
        <f>A61-C61</f>
        <v>-74</v>
      </c>
    </row>
    <row r="62" s="1" customFormat="1" customHeight="1" spans="1:3">
      <c r="A62" s="3"/>
      <c r="C62" s="4"/>
    </row>
    <row r="63" s="1" customFormat="1" customHeight="1" spans="1:9">
      <c r="A63" s="39" t="s">
        <v>89</v>
      </c>
      <c r="B63" s="2"/>
      <c r="C63" s="40" t="s">
        <v>32</v>
      </c>
      <c r="D63" s="39"/>
      <c r="E63" s="39" t="s">
        <v>90</v>
      </c>
      <c r="F63" s="39"/>
      <c r="G63" s="39" t="s">
        <v>34</v>
      </c>
      <c r="H63" s="39"/>
      <c r="I63" s="2"/>
    </row>
    <row r="64" s="1" customFormat="1" customHeight="1" spans="1:3">
      <c r="A64" s="3"/>
      <c r="C64" s="4"/>
    </row>
    <row r="65" s="1" customFormat="1" customHeight="1" spans="1:9">
      <c r="A65" s="3"/>
      <c r="C65" s="4"/>
      <c r="I65" s="55"/>
    </row>
  </sheetData>
  <mergeCells count="70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7:A28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7:B28"/>
    <mergeCell ref="B31:B34"/>
    <mergeCell ref="B36:B39"/>
    <mergeCell ref="B41:B42"/>
    <mergeCell ref="B44:B46"/>
    <mergeCell ref="B48:B54"/>
    <mergeCell ref="C8:C12"/>
    <mergeCell ref="C14:C15"/>
    <mergeCell ref="C17:C20"/>
    <mergeCell ref="C31:C34"/>
    <mergeCell ref="C36:C39"/>
    <mergeCell ref="C41:C42"/>
    <mergeCell ref="C44:C46"/>
    <mergeCell ref="C48:C54"/>
    <mergeCell ref="D8:D12"/>
    <mergeCell ref="D14:D15"/>
    <mergeCell ref="D17:D20"/>
    <mergeCell ref="D31:D34"/>
    <mergeCell ref="D36:D39"/>
    <mergeCell ref="D41:D42"/>
    <mergeCell ref="D44:D46"/>
    <mergeCell ref="D48:D54"/>
    <mergeCell ref="E8:E12"/>
    <mergeCell ref="E14:E15"/>
    <mergeCell ref="E17:E20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6"/>
    <mergeCell ref="J27:J30"/>
    <mergeCell ref="J31:J35"/>
    <mergeCell ref="J36:J40"/>
    <mergeCell ref="J41:J43"/>
    <mergeCell ref="J44:J47"/>
    <mergeCell ref="J48:J55"/>
    <mergeCell ref="H4:I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胡雨涵-差旅报销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为什么我的头像如此英俊</cp:lastModifiedBy>
  <dcterms:created xsi:type="dcterms:W3CDTF">2018-04-03T03:11:00Z</dcterms:created>
  <dcterms:modified xsi:type="dcterms:W3CDTF">2018-06-25T02:48:12Z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