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<sst xmlns="http://schemas.openxmlformats.org/spreadsheetml/2006/main" count="117" uniqueCount="91">
  <si>
    <t>【借款报销单】</t>
  </si>
  <si>
    <t>团号：HMEA-191224-SXY299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</si>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</sst>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G19" sqref="G1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18150</v>
      </c>
      <c r="G17" s="65">
        <v>0</v>
      </c>
      <c r="H17" s="65">
        <f t="shared" si="0"/>
        <v>18150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18150</v>
      </c>
      <c r="G21" s="69">
        <f t="shared" ref="G21:H21" si="5">SUM(G17:G20)</f>
        <v>0</v>
      </c>
      <c r="H21" s="69">
        <f t="shared" si="5"/>
        <v>18150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18150</v>
      </c>
      <c r="G53" s="69">
        <f t="shared" si="22"/>
        <v>0</v>
      </c>
      <c r="H53" s="69">
        <f t="shared" si="22"/>
        <v>18150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18150</v>
      </c>
      <c r="D58" s="81"/>
      <c r="E58" s="81">
        <f>F53</f>
        <v>18150</v>
      </c>
      <c r="F58" s="81"/>
      <c r="G58" s="81">
        <f>G53</f>
        <v>0</v>
      </c>
      <c r="H58" s="81"/>
      <c r="I58" s="99">
        <f>A58-C58</f>
        <v>-18150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73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73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74</v>
      </c>
    </row>
    <row r="15" ht="20.1" customHeight="1" spans="2:11">
      <c r="B15" s="23">
        <v>4</v>
      </c>
      <c r="C15" s="24"/>
      <c r="D15" s="28"/>
      <c r="E15" s="23" t="s">
        <v>75</v>
      </c>
      <c r="F15" s="24"/>
      <c r="G15" s="27">
        <f t="shared" si="0"/>
        <v>26</v>
      </c>
      <c r="H15" s="27">
        <v>26</v>
      </c>
      <c r="I15" s="42"/>
      <c r="J15" s="43"/>
      <c r="K15" s="44" t="s">
        <v>76</v>
      </c>
    </row>
    <row r="16" ht="20.1" customHeight="1" spans="2:11">
      <c r="B16" s="23">
        <v>5</v>
      </c>
      <c r="C16" s="24"/>
      <c r="D16" s="25" t="s">
        <v>41</v>
      </c>
      <c r="E16" s="23" t="s">
        <v>75</v>
      </c>
      <c r="F16" s="24"/>
      <c r="G16" s="27">
        <f t="shared" si="0"/>
        <v>34</v>
      </c>
      <c r="H16" s="27">
        <v>34</v>
      </c>
      <c r="I16" s="42"/>
      <c r="J16" s="43"/>
      <c r="K16" s="44" t="s">
        <v>77</v>
      </c>
    </row>
    <row r="17" ht="20.1" customHeight="1" spans="2:11">
      <c r="B17" s="23">
        <v>6</v>
      </c>
      <c r="C17" s="24"/>
      <c r="D17" s="28"/>
      <c r="E17" s="23" t="s">
        <v>75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78</v>
      </c>
    </row>
    <row r="18" ht="20.1" customHeight="1" spans="2:11">
      <c r="B18" s="23">
        <v>7</v>
      </c>
      <c r="C18" s="24"/>
      <c r="D18" s="29"/>
      <c r="E18" s="23" t="s">
        <v>75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43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69</v>
      </c>
      <c r="C21" s="22"/>
      <c r="D21" s="22"/>
      <c r="E21" s="22"/>
      <c r="F21" s="22"/>
      <c r="G21" s="22" t="s">
        <v>79</v>
      </c>
      <c r="H21" s="22"/>
      <c r="I21" s="22"/>
      <c r="J21" s="22"/>
      <c r="K21" s="22" t="s">
        <v>80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81</v>
      </c>
      <c r="C24" s="17"/>
      <c r="D24" s="17"/>
      <c r="E24" s="17"/>
      <c r="F24" s="17" t="s">
        <v>50</v>
      </c>
      <c r="G24" s="17" t="s">
        <v>82</v>
      </c>
      <c r="H24" s="17"/>
      <c r="I24" s="17"/>
      <c r="J24" s="17" t="s">
        <v>52</v>
      </c>
      <c r="K24" s="17"/>
    </row>
    <row r="27" ht="18.75" spans="1:11">
      <c r="A27" s="2" t="s">
        <v>83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62</v>
      </c>
      <c r="E31" s="10"/>
      <c r="F31" s="11" t="str">
        <f>F7</f>
        <v>2019-12-15日-21日</v>
      </c>
      <c r="G31" s="11"/>
      <c r="H31" s="10" t="s">
        <v>64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65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84</v>
      </c>
      <c r="E34" s="26" t="s">
        <v>85</v>
      </c>
      <c r="F34" s="26"/>
      <c r="G34" s="27" t="s">
        <v>86</v>
      </c>
      <c r="H34" s="27" t="s">
        <v>87</v>
      </c>
      <c r="I34" s="27" t="s">
        <v>43</v>
      </c>
      <c r="J34" s="27"/>
      <c r="K34" s="51" t="s">
        <v>71</v>
      </c>
    </row>
    <row r="35" ht="20.1" customHeight="1" spans="2:11">
      <c r="B35" s="26">
        <v>1</v>
      </c>
      <c r="C35" s="26"/>
      <c r="D35" s="34" t="s">
        <v>88</v>
      </c>
      <c r="E35" s="35" t="s">
        <v>89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90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43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81</v>
      </c>
      <c r="C39" s="17"/>
      <c r="D39" s="17"/>
      <c r="E39" s="17"/>
      <c r="F39" s="17" t="s">
        <v>50</v>
      </c>
      <c r="G39" s="17" t="s">
        <v>82</v>
      </c>
      <c r="H39" s="17"/>
      <c r="I39" s="17"/>
      <c r="J39" s="17" t="s">
        <v>52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2019-12-24T09:21:05Z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