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<sst xmlns="http://schemas.openxmlformats.org/spreadsheetml/2006/main" count="60" uniqueCount="58">
  <si>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</si>
  <si>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</si>
  <si>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</si>
  <si>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</si>
  <si>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</si>
  <si>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</si>
  <si>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</si>
  <si>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</si>
  <si>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</si>
  <si>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</si>
  <si>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</si>
  <si>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</si>
  <si>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</si>
  <si>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</si>
  <si>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</si>
  <si>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</si>
  <si>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</si>
  <si>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</si>
  <si>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</si>
  <si>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</si>
  <si>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</si>
  <si>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</si>
  <si>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</si>
  <si>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</si>
  <si>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</si>
  <si>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</si>
  <si>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</si>
  <si>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美团外卖（隐形眼镜护理液）</t>
  </si>
  <si>
    <t>尽量提供可用的原始发票，发票项目不可用的，且开票需要加收税点的可以不提供原始发票。网上交易均需提供交易截图。</t>
  </si>
  <si>
    <t>2.16 美团外卖（备用药品）</t>
  </si>
  <si>
    <t>2.19 美团外卖（百岁山矿泉水）</t>
  </si>
  <si>
    <t>2.21 美团外卖（布洛芬）</t>
  </si>
  <si>
    <t>美团超市（if椰子水）</t>
  </si>
  <si>
    <t>美团超市（voss矿泉水）</t>
  </si>
  <si>
    <t>美团超市（监控）</t>
  </si>
  <si>
    <t>美团超市（百岁山矿泉水）</t>
  </si>
  <si>
    <t>美团超市（点胶）</t>
  </si>
  <si>
    <t>陈金龙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</si>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</sst>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2" fillId="0" borderId="0" xfId="49" applyFont="1">
      <alignment vertical="center"/>
    </xf>
    <xf numFmtId="0" fontId="0" fillId="0" borderId="8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9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zoomScale="76" zoomScaleNormal="76" topLeftCell="A48" workbookViewId="0">
      <selection activeCell="I36" sqref="I36"/>
    </sheetView>
  </sheetViews>
  <sheetFormatPr defaultColWidth="9" defaultRowHeight="21" customHeight="1"/>
  <cols>
    <col min="1" max="1" width="9" style="3"/>
    <col min="2" max="2" width="16.75" style="1" customWidth="1"/>
    <col min="3" max="3" width="9" style="4"/>
    <col min="4" max="5" width="9" style="1"/>
    <col min="6" max="7" width="11" style="1"/>
    <col min="8" max="8" width="9.15384615384615" style="1"/>
    <col min="9" max="9" width="37.9711538461538" style="1" customWidth="1"/>
    <col min="10" max="10" width="43.2692307692308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10">
      <c r="A3" s="3"/>
      <c r="B3" s="1"/>
      <c r="C3" s="4"/>
      <c r="D3" s="1"/>
      <c r="E3" s="1"/>
      <c r="F3" s="1"/>
      <c r="G3" s="1"/>
      <c r="H3" s="1"/>
      <c r="I3" s="36" t="s">
        <v>1</v>
      </c>
      <c r="J3" s="36"/>
    </row>
    <row r="4" s="1" customFormat="1" customHeight="1" spans="1:10">
      <c r="A4" s="6" t="s">
        <v>2</v>
      </c>
      <c r="B4" s="7" t="s">
        <v>3</v>
      </c>
      <c r="C4" s="8" t="s">
        <v>4</v>
      </c>
      <c r="D4" s="8"/>
      <c r="E4" s="8"/>
      <c r="F4" s="32" t="s">
        <v>5</v>
      </c>
      <c r="G4" s="32"/>
      <c r="H4" s="32"/>
      <c r="I4" s="32"/>
      <c r="J4" s="7" t="s">
        <v>6</v>
      </c>
    </row>
    <row r="5" s="1" customFormat="1" customHeight="1" spans="1:10">
      <c r="A5" s="6"/>
      <c r="B5" s="7"/>
      <c r="C5" s="9" t="s">
        <v>7</v>
      </c>
      <c r="D5" s="10" t="s">
        <v>8</v>
      </c>
      <c r="E5" s="8" t="s">
        <v>9</v>
      </c>
      <c r="F5" s="32" t="s">
        <v>10</v>
      </c>
      <c r="G5" s="32" t="s">
        <v>11</v>
      </c>
      <c r="H5" s="32" t="s">
        <v>12</v>
      </c>
      <c r="I5" s="32" t="s">
        <v>13</v>
      </c>
      <c r="J5" s="7"/>
    </row>
    <row r="6" s="1" customFormat="1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10" si="0">F6+G6</f>
        <v>0</v>
      </c>
      <c r="I6" s="37"/>
      <c r="J6" s="38" t="s">
        <v>15</v>
      </c>
    </row>
    <row r="7" s="1" customFormat="1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7"/>
      <c r="J7" s="39"/>
    </row>
    <row r="8" s="1" customFormat="1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7"/>
      <c r="J8" s="39"/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7"/>
      <c r="J9" s="39"/>
    </row>
    <row r="10" s="1" customFormat="1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7"/>
      <c r="J10" s="39"/>
    </row>
    <row r="11" s="2" customFormat="1" customHeight="1" spans="1:10">
      <c r="A11" s="15"/>
      <c r="B11" s="16" t="s">
        <v>16</v>
      </c>
      <c r="C11" s="17">
        <f t="shared" ref="C11:H11" si="1">SUM(C6)</f>
        <v>0</v>
      </c>
      <c r="D11" s="17">
        <f t="shared" si="1"/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40"/>
      <c r="J11" s="41"/>
    </row>
    <row r="12" s="1" customFormat="1" customHeight="1" spans="1:10">
      <c r="A12" s="18">
        <v>2</v>
      </c>
      <c r="B12" s="19" t="s">
        <v>17</v>
      </c>
      <c r="C12" s="20">
        <v>0</v>
      </c>
      <c r="D12" s="18"/>
      <c r="E12" s="20">
        <f>C12*D12</f>
        <v>0</v>
      </c>
      <c r="F12" s="13">
        <v>0</v>
      </c>
      <c r="G12" s="13">
        <v>0</v>
      </c>
      <c r="H12" s="13">
        <f t="shared" ref="H12:H18" si="2">F12+G12</f>
        <v>0</v>
      </c>
      <c r="I12" s="37"/>
      <c r="J12" s="38" t="s">
        <v>18</v>
      </c>
    </row>
    <row r="13" s="1" customFormat="1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si="2"/>
        <v>0</v>
      </c>
      <c r="I13" s="37"/>
      <c r="J13" s="39"/>
    </row>
    <row r="14" s="2" customFormat="1" customHeight="1" spans="1:10">
      <c r="A14" s="15"/>
      <c r="B14" s="16" t="s">
        <v>19</v>
      </c>
      <c r="C14" s="17">
        <f>SUM(C12)</f>
        <v>0</v>
      </c>
      <c r="D14" s="17">
        <f>SUM(D12)</f>
        <v>0</v>
      </c>
      <c r="E14" s="17">
        <f>SUM(E12)</f>
        <v>0</v>
      </c>
      <c r="F14" s="17">
        <f t="shared" ref="F14:H14" si="3">SUM(F12:F13)</f>
        <v>0</v>
      </c>
      <c r="G14" s="17">
        <f t="shared" si="3"/>
        <v>0</v>
      </c>
      <c r="H14" s="17">
        <f t="shared" si="3"/>
        <v>0</v>
      </c>
      <c r="I14" s="40"/>
      <c r="J14" s="41"/>
    </row>
    <row r="15" s="1" customFormat="1" customHeight="1" spans="1:10">
      <c r="A15" s="11">
        <v>3</v>
      </c>
      <c r="B15" s="12" t="s">
        <v>20</v>
      </c>
      <c r="C15" s="13">
        <v>0</v>
      </c>
      <c r="D15" s="14"/>
      <c r="E15" s="13">
        <f>C15*D15</f>
        <v>0</v>
      </c>
      <c r="F15" s="13">
        <v>0</v>
      </c>
      <c r="G15" s="13">
        <v>0</v>
      </c>
      <c r="H15" s="13">
        <f t="shared" si="2"/>
        <v>0</v>
      </c>
      <c r="I15" s="37"/>
      <c r="J15" s="42" t="s">
        <v>21</v>
      </c>
    </row>
    <row r="16" s="1" customFormat="1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2"/>
        <v>0</v>
      </c>
      <c r="I16" s="37"/>
      <c r="J16" s="43"/>
    </row>
    <row r="17" s="1" customFormat="1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2"/>
        <v>0</v>
      </c>
      <c r="I17" s="37"/>
      <c r="J17" s="43"/>
    </row>
    <row r="18" s="1" customFormat="1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2"/>
        <v>0</v>
      </c>
      <c r="I18" s="37"/>
      <c r="J18" s="43"/>
    </row>
    <row r="19" s="2" customFormat="1" customHeight="1" spans="1:10">
      <c r="A19" s="15"/>
      <c r="B19" s="16" t="s">
        <v>22</v>
      </c>
      <c r="C19" s="17">
        <f t="shared" ref="C19:H19" si="4">SUM(C15)</f>
        <v>0</v>
      </c>
      <c r="D19" s="17">
        <f t="shared" si="4"/>
        <v>0</v>
      </c>
      <c r="E19" s="17">
        <f t="shared" si="4"/>
        <v>0</v>
      </c>
      <c r="F19" s="17">
        <f t="shared" si="4"/>
        <v>0</v>
      </c>
      <c r="G19" s="17">
        <f t="shared" si="4"/>
        <v>0</v>
      </c>
      <c r="H19" s="17">
        <f t="shared" si="4"/>
        <v>0</v>
      </c>
      <c r="I19" s="40"/>
      <c r="J19" s="44"/>
    </row>
    <row r="20" s="1" customFormat="1" customHeight="1" spans="1:10">
      <c r="A20" s="11">
        <v>4</v>
      </c>
      <c r="B20" s="12" t="s">
        <v>23</v>
      </c>
      <c r="C20" s="13">
        <v>0</v>
      </c>
      <c r="D20" s="14"/>
      <c r="E20" s="13">
        <f>C20*D20</f>
        <v>0</v>
      </c>
      <c r="F20" s="13">
        <v>0</v>
      </c>
      <c r="G20" s="13">
        <v>0</v>
      </c>
      <c r="H20" s="13">
        <f>F20+G20</f>
        <v>0</v>
      </c>
      <c r="I20" s="37"/>
      <c r="J20" s="42" t="s">
        <v>24</v>
      </c>
    </row>
    <row r="21" s="1" customFormat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>F21+G21</f>
        <v>0</v>
      </c>
      <c r="I21" s="37"/>
      <c r="J21" s="43"/>
    </row>
    <row r="22" s="2" customFormat="1" customHeight="1" spans="1:10">
      <c r="A22" s="15"/>
      <c r="B22" s="16" t="s">
        <v>25</v>
      </c>
      <c r="C22" s="17">
        <f t="shared" ref="C22:H22" si="5">SUM(C20)</f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40"/>
      <c r="J22" s="44"/>
    </row>
    <row r="23" s="1" customFormat="1" customHeight="1" spans="1:10">
      <c r="A23" s="18">
        <v>5</v>
      </c>
      <c r="B23" s="19" t="s">
        <v>26</v>
      </c>
      <c r="C23" s="20">
        <v>0</v>
      </c>
      <c r="D23" s="18"/>
      <c r="E23" s="20">
        <f>C23*D23</f>
        <v>0</v>
      </c>
      <c r="F23" s="33">
        <v>168.57</v>
      </c>
      <c r="G23" s="34">
        <v>0</v>
      </c>
      <c r="H23" s="34">
        <f>F23+G23</f>
        <v>168.57</v>
      </c>
      <c r="I23" s="45" t="s">
        <v>27</v>
      </c>
      <c r="J23" s="38" t="s">
        <v>28</v>
      </c>
    </row>
    <row r="24" s="1" customFormat="1" customHeight="1" spans="1:10">
      <c r="A24" s="24"/>
      <c r="B24" s="25"/>
      <c r="C24" s="26"/>
      <c r="D24" s="24"/>
      <c r="E24" s="26"/>
      <c r="F24" s="33">
        <v>156.94</v>
      </c>
      <c r="G24" s="34">
        <v>0</v>
      </c>
      <c r="H24" s="34">
        <f>F24+G24</f>
        <v>156.94</v>
      </c>
      <c r="I24" s="45" t="s">
        <v>29</v>
      </c>
      <c r="J24" s="39"/>
    </row>
    <row r="25" s="1" customFormat="1" customHeight="1" spans="1:10">
      <c r="A25" s="24"/>
      <c r="B25" s="25"/>
      <c r="C25" s="26"/>
      <c r="D25" s="24"/>
      <c r="E25" s="26"/>
      <c r="F25" s="33">
        <v>43.3</v>
      </c>
      <c r="G25" s="34">
        <v>0</v>
      </c>
      <c r="H25" s="34">
        <f>F25+G25</f>
        <v>43.3</v>
      </c>
      <c r="I25" s="45" t="s">
        <v>30</v>
      </c>
      <c r="J25" s="39"/>
    </row>
    <row r="26" s="1" customFormat="1" customHeight="1" spans="1:10">
      <c r="A26" s="24"/>
      <c r="B26" s="25"/>
      <c r="C26" s="26"/>
      <c r="D26" s="24"/>
      <c r="E26" s="26"/>
      <c r="F26" s="33">
        <v>183.5</v>
      </c>
      <c r="G26" s="34">
        <v>0</v>
      </c>
      <c r="H26" s="34">
        <f>F26+G26</f>
        <v>183.5</v>
      </c>
      <c r="I26" s="45" t="s">
        <v>31</v>
      </c>
      <c r="J26" s="39"/>
    </row>
    <row r="27" s="1" customFormat="1" customHeight="1" spans="1:10">
      <c r="A27" s="24"/>
      <c r="B27" s="25"/>
      <c r="C27" s="26"/>
      <c r="D27" s="24"/>
      <c r="E27" s="26"/>
      <c r="F27" s="33">
        <v>300</v>
      </c>
      <c r="G27" s="34">
        <v>0</v>
      </c>
      <c r="H27" s="34">
        <f>F27+G27</f>
        <v>300</v>
      </c>
      <c r="I27" s="46" t="s">
        <v>32</v>
      </c>
      <c r="J27" s="39"/>
    </row>
    <row r="28" s="1" customFormat="1" customHeight="1" spans="1:10">
      <c r="A28" s="24"/>
      <c r="B28" s="25"/>
      <c r="C28" s="26"/>
      <c r="D28" s="24"/>
      <c r="E28" s="26"/>
      <c r="F28" s="33">
        <v>1321</v>
      </c>
      <c r="G28" s="34">
        <v>0</v>
      </c>
      <c r="H28" s="34">
        <f>F28+G28</f>
        <v>1321</v>
      </c>
      <c r="I28" s="46" t="s">
        <v>33</v>
      </c>
      <c r="J28" s="39"/>
    </row>
    <row r="29" s="1" customFormat="1" customHeight="1" spans="1:10">
      <c r="A29" s="24"/>
      <c r="B29" s="25"/>
      <c r="C29" s="26"/>
      <c r="D29" s="24"/>
      <c r="E29" s="26"/>
      <c r="F29" s="33">
        <v>161.65</v>
      </c>
      <c r="G29" s="34">
        <v>0</v>
      </c>
      <c r="H29" s="34">
        <f>F29+G29</f>
        <v>161.65</v>
      </c>
      <c r="I29" s="46" t="s">
        <v>34</v>
      </c>
      <c r="J29" s="39"/>
    </row>
    <row r="30" s="1" customFormat="1" customHeight="1" spans="1:10">
      <c r="A30" s="24"/>
      <c r="B30" s="25"/>
      <c r="C30" s="26"/>
      <c r="D30" s="24"/>
      <c r="E30" s="26"/>
      <c r="F30" s="33">
        <v>101.1</v>
      </c>
      <c r="G30" s="34">
        <v>0</v>
      </c>
      <c r="H30" s="34">
        <f>F30+G30</f>
        <v>101.1</v>
      </c>
      <c r="I30" s="46" t="s">
        <v>35</v>
      </c>
      <c r="J30" s="39"/>
    </row>
    <row r="31" s="1" customFormat="1" customHeight="1" spans="1:10">
      <c r="A31" s="24"/>
      <c r="B31" s="25"/>
      <c r="C31" s="26"/>
      <c r="D31" s="24"/>
      <c r="E31" s="26"/>
      <c r="F31" s="33">
        <v>66.5</v>
      </c>
      <c r="G31" s="34">
        <v>0</v>
      </c>
      <c r="H31" s="34">
        <f>F31+G31</f>
        <v>66.5</v>
      </c>
      <c r="I31" s="47" t="s">
        <v>36</v>
      </c>
      <c r="J31" s="39"/>
    </row>
    <row r="32" s="2" customFormat="1" customHeight="1" spans="1:10">
      <c r="A32" s="24"/>
      <c r="B32" s="25"/>
      <c r="C32" s="26"/>
      <c r="D32" s="24"/>
      <c r="E32" s="26"/>
      <c r="F32" s="33">
        <v>0</v>
      </c>
      <c r="G32" s="34">
        <v>24</v>
      </c>
      <c r="H32" s="34">
        <f>F32+G32</f>
        <v>24</v>
      </c>
      <c r="I32" s="48" t="s">
        <v>37</v>
      </c>
      <c r="J32" s="39"/>
    </row>
    <row r="33" s="2" customFormat="1" customHeight="1" spans="1:10">
      <c r="A33" s="24"/>
      <c r="B33" s="25"/>
      <c r="C33" s="26"/>
      <c r="D33" s="24"/>
      <c r="E33" s="26"/>
      <c r="F33" s="33">
        <v>0</v>
      </c>
      <c r="G33" s="34">
        <v>158.01</v>
      </c>
      <c r="H33" s="34">
        <v>158.01</v>
      </c>
      <c r="I33" s="48" t="s">
        <v>37</v>
      </c>
      <c r="J33" s="39"/>
    </row>
    <row r="34" s="2" customFormat="1" customHeight="1" spans="1:10">
      <c r="A34" s="24"/>
      <c r="B34" s="25"/>
      <c r="C34" s="26"/>
      <c r="D34" s="24"/>
      <c r="E34" s="26"/>
      <c r="F34" s="33">
        <v>0</v>
      </c>
      <c r="G34" s="34">
        <v>1714</v>
      </c>
      <c r="H34" s="34">
        <f>F34+G34</f>
        <v>1714</v>
      </c>
      <c r="I34" s="48" t="s">
        <v>37</v>
      </c>
      <c r="J34" s="39"/>
    </row>
    <row r="35" s="2" customFormat="1" customHeight="1" spans="1:10">
      <c r="A35" s="15"/>
      <c r="B35" s="16" t="s">
        <v>38</v>
      </c>
      <c r="C35" s="17">
        <f>SUM(C23)</f>
        <v>0</v>
      </c>
      <c r="D35" s="17">
        <f>SUM(D23)</f>
        <v>0</v>
      </c>
      <c r="E35" s="17">
        <f>SUM(E23)</f>
        <v>0</v>
      </c>
      <c r="F35" s="17">
        <f>SUM(F23:F34)</f>
        <v>2502.56</v>
      </c>
      <c r="G35" s="17">
        <f>SUM(G23:G34)</f>
        <v>1896.01</v>
      </c>
      <c r="H35" s="17">
        <f>SUM(H23:H34)</f>
        <v>4398.57</v>
      </c>
      <c r="I35" s="40"/>
      <c r="J35" s="41"/>
    </row>
    <row r="36" s="1" customFormat="1" customHeight="1" spans="1:10">
      <c r="A36" s="11">
        <v>6</v>
      </c>
      <c r="B36" s="12" t="s">
        <v>39</v>
      </c>
      <c r="C36" s="13">
        <v>0</v>
      </c>
      <c r="D36" s="14"/>
      <c r="E36" s="13">
        <f>C36*D36</f>
        <v>0</v>
      </c>
      <c r="F36" s="13">
        <v>0</v>
      </c>
      <c r="G36" s="13">
        <v>0</v>
      </c>
      <c r="H36" s="13">
        <f>F36+G36</f>
        <v>0</v>
      </c>
      <c r="I36" s="49"/>
      <c r="J36" s="38" t="s">
        <v>40</v>
      </c>
    </row>
    <row r="37" s="1" customFormat="1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ref="H36:H39" si="6">F37+G37</f>
        <v>0</v>
      </c>
      <c r="I37" s="37"/>
      <c r="J37" s="43"/>
    </row>
    <row r="38" s="1" customFormat="1" customHeight="1" spans="1:10">
      <c r="A38" s="11"/>
      <c r="B38" s="12"/>
      <c r="C38" s="13"/>
      <c r="D38" s="14"/>
      <c r="E38" s="13"/>
      <c r="F38" s="13">
        <v>0</v>
      </c>
      <c r="G38" s="13">
        <v>0</v>
      </c>
      <c r="H38" s="13">
        <f t="shared" si="6"/>
        <v>0</v>
      </c>
      <c r="I38" s="37"/>
      <c r="J38" s="43"/>
    </row>
    <row r="39" s="1" customFormat="1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6"/>
        <v>0</v>
      </c>
      <c r="I39" s="37"/>
      <c r="J39" s="43"/>
    </row>
    <row r="40" s="2" customFormat="1" customHeight="1" spans="1:10">
      <c r="A40" s="15"/>
      <c r="B40" s="16" t="s">
        <v>41</v>
      </c>
      <c r="C40" s="17">
        <f t="shared" ref="C40:H40" si="7">SUM(C36)</f>
        <v>0</v>
      </c>
      <c r="D40" s="17">
        <f t="shared" si="7"/>
        <v>0</v>
      </c>
      <c r="E40" s="17">
        <f t="shared" si="7"/>
        <v>0</v>
      </c>
      <c r="F40" s="17">
        <f t="shared" si="7"/>
        <v>0</v>
      </c>
      <c r="G40" s="17">
        <f t="shared" si="7"/>
        <v>0</v>
      </c>
      <c r="H40" s="17">
        <f t="shared" si="7"/>
        <v>0</v>
      </c>
      <c r="I40" s="40"/>
      <c r="J40" s="44"/>
    </row>
    <row r="41" s="1" customFormat="1" customHeight="1" spans="1:10">
      <c r="A41" s="11">
        <v>7</v>
      </c>
      <c r="B41" s="12" t="s">
        <v>42</v>
      </c>
      <c r="C41" s="13">
        <v>0</v>
      </c>
      <c r="D41" s="14"/>
      <c r="E41" s="13">
        <f t="shared" ref="E41:E46" si="8">C41*D41</f>
        <v>0</v>
      </c>
      <c r="F41" s="13">
        <v>0</v>
      </c>
      <c r="G41" s="13">
        <v>0</v>
      </c>
      <c r="H41" s="13">
        <v>0</v>
      </c>
      <c r="I41" s="11"/>
      <c r="J41" s="50"/>
    </row>
    <row r="42" s="2" customFormat="1" customHeight="1" spans="1:10">
      <c r="A42" s="15"/>
      <c r="B42" s="16" t="s">
        <v>43</v>
      </c>
      <c r="C42" s="17">
        <f t="shared" ref="C42:H42" si="9">SUM(C41)</f>
        <v>0</v>
      </c>
      <c r="D42" s="17">
        <f t="shared" si="9"/>
        <v>0</v>
      </c>
      <c r="E42" s="17">
        <f t="shared" si="9"/>
        <v>0</v>
      </c>
      <c r="F42" s="17">
        <f t="shared" si="9"/>
        <v>0</v>
      </c>
      <c r="G42" s="17">
        <f t="shared" si="9"/>
        <v>0</v>
      </c>
      <c r="H42" s="17">
        <f t="shared" si="9"/>
        <v>0</v>
      </c>
      <c r="I42" s="40"/>
      <c r="J42" s="51"/>
    </row>
    <row r="43" s="1" customFormat="1" customHeight="1" spans="1:10">
      <c r="A43" s="11">
        <v>8</v>
      </c>
      <c r="B43" s="12" t="s">
        <v>44</v>
      </c>
      <c r="C43" s="13">
        <v>0</v>
      </c>
      <c r="D43" s="14"/>
      <c r="E43" s="13">
        <f t="shared" si="8"/>
        <v>0</v>
      </c>
      <c r="F43" s="13">
        <v>0</v>
      </c>
      <c r="G43" s="13">
        <v>0</v>
      </c>
      <c r="H43" s="13">
        <f t="shared" ref="H43:H48" si="10">F43+G43</f>
        <v>0</v>
      </c>
      <c r="I43" s="37"/>
      <c r="J43" s="42" t="s">
        <v>45</v>
      </c>
    </row>
    <row r="44" s="1" customFormat="1" customHeight="1" spans="1:10">
      <c r="A44" s="11"/>
      <c r="B44" s="12"/>
      <c r="C44" s="13"/>
      <c r="D44" s="14"/>
      <c r="E44" s="13"/>
      <c r="F44" s="13">
        <v>0</v>
      </c>
      <c r="G44" s="13">
        <v>0</v>
      </c>
      <c r="H44" s="13">
        <f t="shared" si="10"/>
        <v>0</v>
      </c>
      <c r="I44" s="37"/>
      <c r="J44" s="43"/>
    </row>
    <row r="45" s="2" customFormat="1" customHeight="1" spans="1:10">
      <c r="A45" s="15"/>
      <c r="B45" s="16" t="s">
        <v>46</v>
      </c>
      <c r="C45" s="17">
        <f t="shared" ref="C45:H45" si="11">SUM(C43)</f>
        <v>0</v>
      </c>
      <c r="D45" s="17">
        <f t="shared" si="11"/>
        <v>0</v>
      </c>
      <c r="E45" s="17">
        <f t="shared" si="11"/>
        <v>0</v>
      </c>
      <c r="F45" s="17">
        <f t="shared" si="11"/>
        <v>0</v>
      </c>
      <c r="G45" s="17">
        <f t="shared" si="11"/>
        <v>0</v>
      </c>
      <c r="H45" s="17">
        <f t="shared" si="11"/>
        <v>0</v>
      </c>
      <c r="I45" s="40"/>
      <c r="J45" s="44"/>
    </row>
    <row r="46" s="1" customFormat="1" customHeight="1" spans="1:10">
      <c r="A46" s="11">
        <v>9</v>
      </c>
      <c r="B46" s="12" t="s">
        <v>47</v>
      </c>
      <c r="C46" s="13">
        <v>0</v>
      </c>
      <c r="D46" s="14"/>
      <c r="E46" s="13">
        <f t="shared" si="8"/>
        <v>0</v>
      </c>
      <c r="F46" s="13">
        <v>0</v>
      </c>
      <c r="G46" s="13">
        <v>0</v>
      </c>
      <c r="H46" s="13">
        <f t="shared" si="10"/>
        <v>0</v>
      </c>
      <c r="I46" s="37"/>
      <c r="J46" s="38" t="s">
        <v>48</v>
      </c>
    </row>
    <row r="47" s="1" customFormat="1" customHeight="1" spans="1:10">
      <c r="A47" s="11"/>
      <c r="B47" s="12"/>
      <c r="C47" s="13"/>
      <c r="D47" s="14"/>
      <c r="E47" s="13"/>
      <c r="F47" s="13">
        <v>0</v>
      </c>
      <c r="G47" s="13">
        <v>0</v>
      </c>
      <c r="H47" s="13">
        <f t="shared" si="10"/>
        <v>0</v>
      </c>
      <c r="I47" s="37"/>
      <c r="J47" s="39"/>
    </row>
    <row r="48" s="1" customFormat="1" customHeight="1" spans="1:10">
      <c r="A48" s="11"/>
      <c r="B48" s="12"/>
      <c r="C48" s="13"/>
      <c r="D48" s="14"/>
      <c r="E48" s="13"/>
      <c r="F48" s="13">
        <v>0</v>
      </c>
      <c r="G48" s="13">
        <v>0</v>
      </c>
      <c r="H48" s="13">
        <f t="shared" si="10"/>
        <v>0</v>
      </c>
      <c r="I48" s="37"/>
      <c r="J48" s="39"/>
    </row>
    <row r="49" s="2" customFormat="1" customHeight="1" spans="1:10">
      <c r="A49" s="15"/>
      <c r="B49" s="16" t="s">
        <v>49</v>
      </c>
      <c r="C49" s="17">
        <f t="shared" ref="C49:H49" si="12">SUM(C46)</f>
        <v>0</v>
      </c>
      <c r="D49" s="17">
        <f t="shared" si="12"/>
        <v>0</v>
      </c>
      <c r="E49" s="17">
        <f t="shared" si="12"/>
        <v>0</v>
      </c>
      <c r="F49" s="17">
        <f t="shared" si="12"/>
        <v>0</v>
      </c>
      <c r="G49" s="17">
        <f t="shared" si="12"/>
        <v>0</v>
      </c>
      <c r="H49" s="17">
        <f t="shared" si="12"/>
        <v>0</v>
      </c>
      <c r="I49" s="40"/>
      <c r="J49" s="41"/>
    </row>
    <row r="50" s="1" customFormat="1" customHeight="1" spans="1:10">
      <c r="A50" s="18">
        <v>10</v>
      </c>
      <c r="B50" s="12" t="s">
        <v>50</v>
      </c>
      <c r="C50" s="13">
        <v>0</v>
      </c>
      <c r="D50" s="14"/>
      <c r="E50" s="13">
        <f>C50*D50</f>
        <v>0</v>
      </c>
      <c r="F50" s="13">
        <v>0</v>
      </c>
      <c r="G50" s="13">
        <v>0</v>
      </c>
      <c r="H50" s="13">
        <f>F50+G50</f>
        <v>0</v>
      </c>
      <c r="I50" s="11"/>
      <c r="J50" s="50"/>
    </row>
    <row r="51" s="1" customFormat="1" customHeight="1" spans="1:10">
      <c r="A51" s="24"/>
      <c r="B51" s="12"/>
      <c r="C51" s="13"/>
      <c r="D51" s="14"/>
      <c r="E51" s="13"/>
      <c r="F51" s="13">
        <v>0</v>
      </c>
      <c r="G51" s="13">
        <v>0</v>
      </c>
      <c r="H51" s="13">
        <f>F51+G51</f>
        <v>0</v>
      </c>
      <c r="I51" s="11"/>
      <c r="J51" s="52"/>
    </row>
    <row r="52" s="1" customFormat="1" customHeight="1" spans="1:10">
      <c r="A52" s="24"/>
      <c r="B52" s="12"/>
      <c r="C52" s="13"/>
      <c r="D52" s="14"/>
      <c r="E52" s="13"/>
      <c r="F52" s="13">
        <v>0</v>
      </c>
      <c r="G52" s="13">
        <v>0</v>
      </c>
      <c r="H52" s="13">
        <f t="shared" ref="H50:H56" si="13">F52+G52</f>
        <v>0</v>
      </c>
      <c r="I52" s="11"/>
      <c r="J52" s="52"/>
    </row>
    <row r="53" s="1" customFormat="1" customHeight="1" spans="1:10">
      <c r="A53" s="24"/>
      <c r="B53" s="12"/>
      <c r="C53" s="13"/>
      <c r="D53" s="14"/>
      <c r="E53" s="13"/>
      <c r="F53" s="13">
        <v>0</v>
      </c>
      <c r="G53" s="13">
        <v>0</v>
      </c>
      <c r="H53" s="13">
        <f t="shared" si="13"/>
        <v>0</v>
      </c>
      <c r="I53" s="11"/>
      <c r="J53" s="52"/>
    </row>
    <row r="54" s="1" customFormat="1" customHeight="1" spans="1:10">
      <c r="A54" s="24"/>
      <c r="B54" s="12"/>
      <c r="C54" s="13"/>
      <c r="D54" s="14"/>
      <c r="E54" s="13"/>
      <c r="F54" s="13">
        <v>0</v>
      </c>
      <c r="G54" s="13">
        <v>0</v>
      </c>
      <c r="H54" s="13">
        <f t="shared" si="13"/>
        <v>0</v>
      </c>
      <c r="I54" s="11"/>
      <c r="J54" s="52"/>
    </row>
    <row r="55" s="1" customFormat="1" customHeight="1" spans="1:10">
      <c r="A55" s="24"/>
      <c r="B55" s="12"/>
      <c r="C55" s="13"/>
      <c r="D55" s="14"/>
      <c r="E55" s="13"/>
      <c r="F55" s="13">
        <v>0</v>
      </c>
      <c r="G55" s="13">
        <v>0</v>
      </c>
      <c r="H55" s="13">
        <f t="shared" si="13"/>
        <v>0</v>
      </c>
      <c r="I55" s="11"/>
      <c r="J55" s="52"/>
    </row>
    <row r="56" s="1" customFormat="1" customHeight="1" spans="1:10">
      <c r="A56" s="21"/>
      <c r="B56" s="12"/>
      <c r="C56" s="13"/>
      <c r="D56" s="14"/>
      <c r="E56" s="13"/>
      <c r="F56" s="13">
        <v>0</v>
      </c>
      <c r="G56" s="13">
        <v>0</v>
      </c>
      <c r="H56" s="13">
        <f t="shared" si="13"/>
        <v>0</v>
      </c>
      <c r="I56" s="11"/>
      <c r="J56" s="52"/>
    </row>
    <row r="57" s="2" customFormat="1" customHeight="1" spans="1:10">
      <c r="A57" s="15"/>
      <c r="B57" s="16" t="s">
        <v>51</v>
      </c>
      <c r="C57" s="17">
        <f>SUM(C50)</f>
        <v>0</v>
      </c>
      <c r="D57" s="17">
        <f>SUM(D50)</f>
        <v>0</v>
      </c>
      <c r="E57" s="17">
        <f>SUM(E50)</f>
        <v>0</v>
      </c>
      <c r="F57" s="17">
        <f t="shared" ref="F57:H57" si="14">SUM(F50:F56)</f>
        <v>0</v>
      </c>
      <c r="G57" s="17">
        <f t="shared" si="14"/>
        <v>0</v>
      </c>
      <c r="H57" s="17">
        <f t="shared" si="14"/>
        <v>0</v>
      </c>
      <c r="I57" s="40"/>
      <c r="J57" s="51"/>
    </row>
    <row r="58" s="1" customFormat="1" customHeight="1" spans="1:10">
      <c r="A58" s="15"/>
      <c r="B58" s="16" t="s">
        <v>52</v>
      </c>
      <c r="C58" s="17">
        <f t="shared" ref="C58:H58" si="15">SUM(C57,C49,C45,C42,C40,C35,C22,C19,C14,C11)</f>
        <v>0</v>
      </c>
      <c r="D58" s="17">
        <f t="shared" si="15"/>
        <v>0</v>
      </c>
      <c r="E58" s="17">
        <f t="shared" si="15"/>
        <v>0</v>
      </c>
      <c r="F58" s="17">
        <f t="shared" si="15"/>
        <v>2502.56</v>
      </c>
      <c r="G58" s="17">
        <f t="shared" si="15"/>
        <v>1896.01</v>
      </c>
      <c r="H58" s="17">
        <f t="shared" si="15"/>
        <v>4398.57</v>
      </c>
      <c r="I58" s="40"/>
      <c r="J58" s="53"/>
    </row>
    <row r="59" s="1" customFormat="1" customHeight="1" spans="1:3">
      <c r="A59" s="3"/>
      <c r="C59" s="4"/>
    </row>
    <row r="60" s="1" customFormat="1" customHeight="1" spans="1:3">
      <c r="A60" s="3"/>
      <c r="C60" s="4"/>
    </row>
    <row r="61" s="1" customFormat="1" customHeight="1" spans="1:3">
      <c r="A61" s="3"/>
      <c r="C61" s="4"/>
    </row>
    <row r="62" s="1" customFormat="1" customHeight="1" spans="1:9">
      <c r="A62" s="27" t="s">
        <v>53</v>
      </c>
      <c r="B62" s="28"/>
      <c r="C62" s="29" t="s">
        <v>54</v>
      </c>
      <c r="D62" s="29"/>
      <c r="E62" s="29" t="s">
        <v>55</v>
      </c>
      <c r="F62" s="29"/>
      <c r="G62" s="29" t="s">
        <v>56</v>
      </c>
      <c r="H62" s="29"/>
      <c r="I62" s="54" t="s">
        <v>57</v>
      </c>
    </row>
    <row r="63" s="1" customFormat="1" customHeight="1" spans="1:9">
      <c r="A63" s="30">
        <f>E58</f>
        <v>0</v>
      </c>
      <c r="B63" s="31"/>
      <c r="C63" s="31">
        <f>H58</f>
        <v>4398.57</v>
      </c>
      <c r="D63" s="31"/>
      <c r="E63" s="31">
        <f>F58</f>
        <v>2502.56</v>
      </c>
      <c r="F63" s="31"/>
      <c r="G63" s="31">
        <f>G58</f>
        <v>1896.01</v>
      </c>
      <c r="H63" s="31"/>
      <c r="I63" s="55">
        <f>A63-C63</f>
        <v>-4398.57</v>
      </c>
    </row>
  </sheetData>
  <mergeCells count="70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34"/>
    <mergeCell ref="A36:A39"/>
    <mergeCell ref="A43:A44"/>
    <mergeCell ref="A46:A48"/>
    <mergeCell ref="A50:A56"/>
    <mergeCell ref="B4:B5"/>
    <mergeCell ref="B6:B10"/>
    <mergeCell ref="B12:B13"/>
    <mergeCell ref="B15:B18"/>
    <mergeCell ref="B20:B21"/>
    <mergeCell ref="B23:B34"/>
    <mergeCell ref="B36:B39"/>
    <mergeCell ref="B43:B44"/>
    <mergeCell ref="B46:B48"/>
    <mergeCell ref="B50:B56"/>
    <mergeCell ref="C6:C10"/>
    <mergeCell ref="C12:C13"/>
    <mergeCell ref="C15:C18"/>
    <mergeCell ref="C20:C21"/>
    <mergeCell ref="C23:C34"/>
    <mergeCell ref="C36:C39"/>
    <mergeCell ref="C43:C44"/>
    <mergeCell ref="C46:C48"/>
    <mergeCell ref="C50:C56"/>
    <mergeCell ref="D6:D10"/>
    <mergeCell ref="D12:D13"/>
    <mergeCell ref="D15:D18"/>
    <mergeCell ref="D20:D21"/>
    <mergeCell ref="D23:D34"/>
    <mergeCell ref="D36:D39"/>
    <mergeCell ref="D43:D44"/>
    <mergeCell ref="D46:D48"/>
    <mergeCell ref="D50:D56"/>
    <mergeCell ref="E6:E10"/>
    <mergeCell ref="E12:E13"/>
    <mergeCell ref="E15:E18"/>
    <mergeCell ref="E20:E21"/>
    <mergeCell ref="E23:E34"/>
    <mergeCell ref="E36:E39"/>
    <mergeCell ref="E43:E44"/>
    <mergeCell ref="E46:E48"/>
    <mergeCell ref="E50:E56"/>
    <mergeCell ref="J4:J5"/>
    <mergeCell ref="J6:J11"/>
    <mergeCell ref="J12:J14"/>
    <mergeCell ref="J15:J19"/>
    <mergeCell ref="J20:J22"/>
    <mergeCell ref="J23:J35"/>
    <mergeCell ref="J36:J40"/>
    <mergeCell ref="J41:J42"/>
    <mergeCell ref="J43:J45"/>
    <mergeCell ref="J46:J49"/>
    <mergeCell ref="J50:J5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小高睡不醒</cp:lastModifiedBy>
  <dcterms:created xsi:type="dcterms:W3CDTF">2026-01-04T11:08:30Z</dcterms:created>
  <dcterms:modified xsi:type="dcterms:W3CDTF">2026-01-04T11:18:45Z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0B4716B0208CC0ECAED9596916113C42_41</vt:lpwstr>
  </property>
  <property fmtid="{D5CDD505-2E9C-101B-9397-08002B2CF9AE}" pid="3" name="KSOProductBuildVer">
    <vt:lpwstr>2052-6.5.1.8687</vt:lpwstr>
  </property>
</Properties>
</file>