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懂车帝/"/>
    </mc:Choice>
  </mc:AlternateContent>
  <xr:revisionPtr revIDLastSave="0" documentId="8_{3C2E3437-98A3-7F40-97EB-35B2AA2EF717}" xr6:coauthVersionLast="47" xr6:coauthVersionMax="47" xr10:uidLastSave="{00000000-0000-0000-0000-000000000000}"/>
  <bookViews>
    <workbookView xWindow="0" yWindow="0" windowWidth="30720" windowHeight="192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H30" i="3"/>
  <c r="H41" i="3"/>
  <c r="H40" i="3"/>
  <c r="H29" i="3"/>
  <c r="H27" i="3"/>
  <c r="H26" i="3"/>
  <c r="H25" i="3"/>
  <c r="H38" i="3"/>
  <c r="H37" i="3"/>
  <c r="H21" i="3"/>
  <c r="H20" i="3"/>
  <c r="H19" i="3"/>
  <c r="H24" i="3"/>
  <c r="H23" i="3"/>
  <c r="H22" i="3"/>
  <c r="H17" i="3"/>
  <c r="H16" i="3"/>
  <c r="H15" i="3"/>
  <c r="H14" i="3"/>
  <c r="H13" i="3"/>
  <c r="H12" i="3"/>
  <c r="H11" i="3"/>
  <c r="H60" i="3"/>
  <c r="H59" i="3"/>
  <c r="H49" i="3"/>
  <c r="H53" i="3" s="1"/>
  <c r="H44" i="3"/>
  <c r="H43" i="3"/>
  <c r="H46" i="3"/>
  <c r="H45" i="3"/>
  <c r="E49" i="3"/>
  <c r="E53" i="3" s="1"/>
  <c r="E54" i="3"/>
  <c r="E58" i="3" s="1"/>
  <c r="G53" i="3"/>
  <c r="H54" i="3"/>
  <c r="H55" i="3"/>
  <c r="H56" i="3"/>
  <c r="H57" i="3"/>
  <c r="C78" i="3"/>
  <c r="C70" i="3"/>
  <c r="C66" i="3"/>
  <c r="C63" i="3"/>
  <c r="C58" i="3"/>
  <c r="C53" i="3"/>
  <c r="C48" i="3"/>
  <c r="C42" i="3"/>
  <c r="C34" i="3"/>
  <c r="C31" i="3"/>
  <c r="E71" i="3"/>
  <c r="E78" i="3" s="1"/>
  <c r="E67" i="3"/>
  <c r="E70" i="3" s="1"/>
  <c r="E64" i="3"/>
  <c r="E66" i="3" s="1"/>
  <c r="E59" i="3"/>
  <c r="E63" i="3" s="1"/>
  <c r="E43" i="3"/>
  <c r="E48" i="3" s="1"/>
  <c r="E35" i="3"/>
  <c r="E42" i="3" s="1"/>
  <c r="E32" i="3"/>
  <c r="E34" i="3" s="1"/>
  <c r="E8" i="3"/>
  <c r="E31" i="3" s="1"/>
  <c r="H71" i="3"/>
  <c r="H72" i="3"/>
  <c r="H73" i="3"/>
  <c r="H74" i="3"/>
  <c r="H75" i="3"/>
  <c r="H76" i="3"/>
  <c r="H77" i="3"/>
  <c r="H67" i="3"/>
  <c r="H68" i="3"/>
  <c r="H69" i="3"/>
  <c r="H64" i="3"/>
  <c r="H65" i="3"/>
  <c r="H61" i="3"/>
  <c r="H62" i="3"/>
  <c r="H47" i="3"/>
  <c r="H35" i="3"/>
  <c r="H36" i="3"/>
  <c r="H39" i="3"/>
  <c r="H32" i="3"/>
  <c r="H33" i="3"/>
  <c r="H8" i="3"/>
  <c r="H9" i="3"/>
  <c r="H10" i="3"/>
  <c r="H18" i="3"/>
  <c r="G78" i="3"/>
  <c r="G70" i="3"/>
  <c r="G66" i="3"/>
  <c r="G63" i="3"/>
  <c r="G58" i="3"/>
  <c r="G48" i="3"/>
  <c r="G42" i="3"/>
  <c r="G34" i="3"/>
  <c r="G31" i="3"/>
  <c r="F78" i="3"/>
  <c r="F70" i="3"/>
  <c r="F66" i="3"/>
  <c r="F63" i="3"/>
  <c r="F58" i="3"/>
  <c r="F53" i="3"/>
  <c r="F48" i="3"/>
  <c r="F42" i="3"/>
  <c r="F34" i="3"/>
  <c r="F31" i="3"/>
  <c r="D78" i="3"/>
  <c r="D70" i="3"/>
  <c r="D66" i="3"/>
  <c r="D63" i="3"/>
  <c r="D58" i="3"/>
  <c r="D53" i="3"/>
  <c r="D48" i="3"/>
  <c r="D42" i="3"/>
  <c r="D34" i="3"/>
  <c r="D31" i="3"/>
  <c r="H70" i="3" l="1"/>
  <c r="H63" i="3"/>
  <c r="F79" i="3"/>
  <c r="E84" i="3" s="1"/>
  <c r="H42" i="3"/>
  <c r="D79" i="3"/>
  <c r="H31" i="3"/>
  <c r="H58" i="3"/>
  <c r="H66" i="3"/>
  <c r="H34" i="3"/>
  <c r="G79" i="3"/>
  <c r="G84" i="3" s="1"/>
  <c r="H78" i="3"/>
  <c r="C79" i="3"/>
  <c r="H48" i="3"/>
  <c r="E79" i="3"/>
  <c r="A84" i="3" s="1"/>
  <c r="H79" i="3" l="1"/>
  <c r="C84" i="3" s="1"/>
  <c r="I84" i="3" s="1"/>
</calcChain>
</file>

<file path=xl/sharedStrings.xml><?xml version="1.0" encoding="utf-8"?>
<sst xmlns="http://schemas.openxmlformats.org/spreadsheetml/2006/main" count="83" uniqueCount="56">
  <si>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</si>
  <si>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</si>
  <si>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</si>
  <si>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</si>
  <si>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</si>
  <si>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</si>
  <si>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</si>
  <si>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</si>
  <si>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</si>
  <si>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</si>
  <si>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</si>
  <si>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</si>
  <si>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</si>
  <si>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</si>
  <si>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</si>
  <si>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</si>
  <si>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</si>
  <si>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</si>
  <si>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</si>
  <si>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</si>
  <si>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</si>
  <si>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</si>
  <si>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</si>
  <si>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</si>
  <si>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</si>
  <si>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</si>
  <si>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</si>
  <si>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</si>
  <si>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</si>
  <si>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</si>
  <si>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</si>
  <si>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</si>
  <si>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</si>
  <si>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</si>
  <si>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</si>
  <si>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</si>
  <si>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</si>
  <si>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</si>
  <si>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</si>
  <si>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</si>
  <si>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</si>
  <si>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</si>
  <si>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</si>
  <si>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</si>
  <si>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</si>
  <si>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</si>
  <si>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</si>
  <si>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</si>
  <si>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</si>
  <si>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</si>
  <si>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</si>
  <si>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团号：HMZA-250109-ZJT182</t>
    <phoneticPr fontId="9" type="noConversion"/>
  </si>
  <si>
    <t>会议日期：2025.2</t>
    <phoneticPr fontId="9" type="noConversion"/>
  </si>
  <si>
    <t>代订车</t>
    <phoneticPr fontId="9" type="noConversion"/>
  </si>
  <si>
    <t>机票</t>
    <phoneticPr fontId="9" type="noConversion"/>
  </si>
  <si>
    <t>代订住宿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</si>
</sst>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zoomScale="115" workbookViewId="0">
      <selection activeCell="I34" sqref="I34"/>
    </sheetView>
  </sheetViews>
  <sheetFormatPr baseColWidth="10" defaultColWidth="9" defaultRowHeight="21" customHeight="1"/>
  <cols>
    <col min="1" max="1" width="9.1640625" style="2" bestFit="1" customWidth="1"/>
    <col min="2" max="2" width="16.6640625" customWidth="1"/>
    <col min="3" max="3" width="9.83203125" style="3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>
      <c r="H4" s="44" t="s">
        <v>51</v>
      </c>
      <c r="I4" s="44"/>
      <c r="J4" s="44" t="s">
        <v>52</v>
      </c>
    </row>
    <row r="5" spans="1:12" ht="21" customHeight="1">
      <c r="H5" s="45"/>
      <c r="I5" s="45"/>
      <c r="J5" s="45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40">
        <v>0</v>
      </c>
      <c r="D8" s="38"/>
      <c r="E8" s="40">
        <f>C8*D8</f>
        <v>0</v>
      </c>
      <c r="F8" s="8">
        <v>2597</v>
      </c>
      <c r="G8" s="8">
        <v>0</v>
      </c>
      <c r="H8" s="8">
        <f t="shared" ref="H8:H71" si="0">F8+G8</f>
        <v>2597</v>
      </c>
      <c r="I8" s="20" t="s">
        <v>53</v>
      </c>
      <c r="J8" s="49" t="s">
        <v>14</v>
      </c>
    </row>
    <row r="9" spans="1:12" ht="21" customHeight="1">
      <c r="A9" s="33"/>
      <c r="B9" s="27"/>
      <c r="C9" s="40"/>
      <c r="D9" s="38"/>
      <c r="E9" s="40"/>
      <c r="F9" s="8">
        <v>2580</v>
      </c>
      <c r="G9" s="8">
        <v>0</v>
      </c>
      <c r="H9" s="8">
        <f t="shared" si="0"/>
        <v>2580</v>
      </c>
      <c r="I9" s="20" t="s">
        <v>54</v>
      </c>
      <c r="J9" s="50"/>
    </row>
    <row r="10" spans="1:12" ht="21" customHeight="1">
      <c r="A10" s="33"/>
      <c r="B10" s="27"/>
      <c r="C10" s="40"/>
      <c r="D10" s="38"/>
      <c r="E10" s="40"/>
      <c r="F10" s="8">
        <v>1190</v>
      </c>
      <c r="G10" s="8">
        <v>0</v>
      </c>
      <c r="H10" s="8">
        <f t="shared" si="0"/>
        <v>1190</v>
      </c>
      <c r="I10" s="20" t="s">
        <v>54</v>
      </c>
      <c r="J10" s="50"/>
    </row>
    <row r="11" spans="1:12" ht="21" customHeight="1">
      <c r="A11" s="33"/>
      <c r="B11" s="27"/>
      <c r="C11" s="40"/>
      <c r="D11" s="38"/>
      <c r="E11" s="40"/>
      <c r="F11" s="8">
        <v>587</v>
      </c>
      <c r="G11" s="8">
        <v>0</v>
      </c>
      <c r="H11" s="8">
        <f t="shared" ref="H11:H12" si="1">F11+G11</f>
        <v>587</v>
      </c>
      <c r="I11" s="20" t="s">
        <v>54</v>
      </c>
      <c r="J11" s="50"/>
    </row>
    <row r="12" spans="1:12" ht="21" customHeight="1">
      <c r="A12" s="33"/>
      <c r="B12" s="27"/>
      <c r="C12" s="40"/>
      <c r="D12" s="38"/>
      <c r="E12" s="40"/>
      <c r="F12" s="8">
        <v>855</v>
      </c>
      <c r="G12" s="8">
        <v>0</v>
      </c>
      <c r="H12" s="8">
        <f t="shared" si="1"/>
        <v>855</v>
      </c>
      <c r="I12" s="20" t="s">
        <v>54</v>
      </c>
      <c r="J12" s="50"/>
    </row>
    <row r="13" spans="1:12" ht="21" customHeight="1">
      <c r="A13" s="33"/>
      <c r="B13" s="27"/>
      <c r="C13" s="40"/>
      <c r="D13" s="38"/>
      <c r="E13" s="40"/>
      <c r="F13" s="8">
        <v>1049</v>
      </c>
      <c r="G13" s="8">
        <v>0</v>
      </c>
      <c r="H13" s="8">
        <f t="shared" ref="H13:H17" si="2">F13+G13</f>
        <v>1049</v>
      </c>
      <c r="I13" s="20" t="s">
        <v>54</v>
      </c>
      <c r="J13" s="50"/>
    </row>
    <row r="14" spans="1:12" ht="21" customHeight="1">
      <c r="A14" s="33"/>
      <c r="B14" s="27"/>
      <c r="C14" s="40"/>
      <c r="D14" s="38"/>
      <c r="E14" s="40"/>
      <c r="F14" s="8">
        <v>430</v>
      </c>
      <c r="G14" s="8">
        <v>0</v>
      </c>
      <c r="H14" s="8">
        <f t="shared" si="2"/>
        <v>430</v>
      </c>
      <c r="I14" s="20" t="s">
        <v>54</v>
      </c>
      <c r="J14" s="50"/>
    </row>
    <row r="15" spans="1:12" ht="21" customHeight="1">
      <c r="A15" s="33"/>
      <c r="B15" s="27"/>
      <c r="C15" s="40"/>
      <c r="D15" s="38"/>
      <c r="E15" s="40"/>
      <c r="F15" s="8">
        <v>1090</v>
      </c>
      <c r="G15" s="8">
        <v>0</v>
      </c>
      <c r="H15" s="8">
        <f t="shared" si="2"/>
        <v>1090</v>
      </c>
      <c r="I15" s="20" t="s">
        <v>54</v>
      </c>
      <c r="J15" s="50"/>
    </row>
    <row r="16" spans="1:12" ht="21" customHeight="1">
      <c r="A16" s="33"/>
      <c r="B16" s="27"/>
      <c r="C16" s="40"/>
      <c r="D16" s="38"/>
      <c r="E16" s="40"/>
      <c r="F16" s="8">
        <v>500</v>
      </c>
      <c r="G16" s="8">
        <v>0</v>
      </c>
      <c r="H16" s="8">
        <f t="shared" si="2"/>
        <v>500</v>
      </c>
      <c r="I16" s="20" t="s">
        <v>54</v>
      </c>
      <c r="J16" s="50"/>
    </row>
    <row r="17" spans="1:10" ht="21" customHeight="1">
      <c r="A17" s="33"/>
      <c r="B17" s="27"/>
      <c r="C17" s="40"/>
      <c r="D17" s="38"/>
      <c r="E17" s="40"/>
      <c r="F17" s="8">
        <v>890</v>
      </c>
      <c r="G17" s="8">
        <v>0</v>
      </c>
      <c r="H17" s="8">
        <f t="shared" si="2"/>
        <v>890</v>
      </c>
      <c r="I17" s="20" t="s">
        <v>54</v>
      </c>
      <c r="J17" s="50"/>
    </row>
    <row r="18" spans="1:10" ht="21" customHeight="1">
      <c r="A18" s="33"/>
      <c r="B18" s="27"/>
      <c r="C18" s="40"/>
      <c r="D18" s="38"/>
      <c r="E18" s="40"/>
      <c r="F18" s="8">
        <v>5462</v>
      </c>
      <c r="G18" s="8">
        <v>0</v>
      </c>
      <c r="H18" s="8">
        <f t="shared" si="0"/>
        <v>5462</v>
      </c>
      <c r="I18" s="20" t="s">
        <v>54</v>
      </c>
      <c r="J18" s="50"/>
    </row>
    <row r="19" spans="1:10" ht="21" customHeight="1">
      <c r="A19" s="33"/>
      <c r="B19" s="27"/>
      <c r="C19" s="40"/>
      <c r="D19" s="38"/>
      <c r="E19" s="40"/>
      <c r="F19" s="8">
        <v>1487</v>
      </c>
      <c r="G19" s="8">
        <v>0</v>
      </c>
      <c r="H19" s="8">
        <f t="shared" si="0"/>
        <v>1487</v>
      </c>
      <c r="I19" s="20" t="s">
        <v>54</v>
      </c>
      <c r="J19" s="50"/>
    </row>
    <row r="20" spans="1:10" ht="21" customHeight="1">
      <c r="A20" s="33"/>
      <c r="B20" s="27"/>
      <c r="C20" s="40"/>
      <c r="D20" s="38"/>
      <c r="E20" s="40"/>
      <c r="F20" s="8">
        <v>2240</v>
      </c>
      <c r="G20" s="8">
        <v>0</v>
      </c>
      <c r="H20" s="8">
        <f t="shared" si="0"/>
        <v>2240</v>
      </c>
      <c r="I20" s="20" t="s">
        <v>54</v>
      </c>
      <c r="J20" s="50"/>
    </row>
    <row r="21" spans="1:10" ht="21" customHeight="1">
      <c r="A21" s="33"/>
      <c r="B21" s="27"/>
      <c r="C21" s="40"/>
      <c r="D21" s="38"/>
      <c r="E21" s="40"/>
      <c r="F21" s="8">
        <v>1248</v>
      </c>
      <c r="G21" s="8">
        <v>0</v>
      </c>
      <c r="H21" s="8">
        <f t="shared" si="0"/>
        <v>1248</v>
      </c>
      <c r="I21" s="20" t="s">
        <v>54</v>
      </c>
      <c r="J21" s="50"/>
    </row>
    <row r="22" spans="1:10" ht="21" customHeight="1">
      <c r="A22" s="33"/>
      <c r="B22" s="27"/>
      <c r="C22" s="40"/>
      <c r="D22" s="38"/>
      <c r="E22" s="40"/>
      <c r="F22" s="8">
        <v>3708</v>
      </c>
      <c r="G22" s="8">
        <v>0</v>
      </c>
      <c r="H22" s="8">
        <f t="shared" ref="H22:H30" si="3">F22+G22</f>
        <v>3708</v>
      </c>
      <c r="I22" s="20" t="s">
        <v>54</v>
      </c>
      <c r="J22" s="50"/>
    </row>
    <row r="23" spans="1:10" ht="21" customHeight="1">
      <c r="A23" s="33"/>
      <c r="B23" s="27"/>
      <c r="C23" s="40"/>
      <c r="D23" s="38"/>
      <c r="E23" s="40"/>
      <c r="F23" s="8">
        <v>2975</v>
      </c>
      <c r="G23" s="8">
        <v>0</v>
      </c>
      <c r="H23" s="8">
        <f t="shared" si="3"/>
        <v>2975</v>
      </c>
      <c r="I23" s="20" t="s">
        <v>54</v>
      </c>
      <c r="J23" s="50"/>
    </row>
    <row r="24" spans="1:10" ht="21" customHeight="1">
      <c r="A24" s="33"/>
      <c r="B24" s="27"/>
      <c r="C24" s="40"/>
      <c r="D24" s="38"/>
      <c r="E24" s="40"/>
      <c r="F24" s="8">
        <v>3890</v>
      </c>
      <c r="G24" s="8">
        <v>0</v>
      </c>
      <c r="H24" s="8">
        <f t="shared" si="3"/>
        <v>3890</v>
      </c>
      <c r="I24" s="20" t="s">
        <v>54</v>
      </c>
      <c r="J24" s="50"/>
    </row>
    <row r="25" spans="1:10" ht="21" customHeight="1">
      <c r="A25" s="33"/>
      <c r="B25" s="27"/>
      <c r="C25" s="40"/>
      <c r="D25" s="38"/>
      <c r="E25" s="40"/>
      <c r="F25" s="8">
        <v>364</v>
      </c>
      <c r="G25" s="8">
        <v>0</v>
      </c>
      <c r="H25" s="8">
        <f t="shared" si="3"/>
        <v>364</v>
      </c>
      <c r="I25" s="20" t="s">
        <v>54</v>
      </c>
      <c r="J25" s="50"/>
    </row>
    <row r="26" spans="1:10" ht="21" customHeight="1">
      <c r="A26" s="33"/>
      <c r="B26" s="27"/>
      <c r="C26" s="40"/>
      <c r="D26" s="38"/>
      <c r="E26" s="40"/>
      <c r="F26" s="8">
        <v>1043</v>
      </c>
      <c r="G26" s="8">
        <v>0</v>
      </c>
      <c r="H26" s="8">
        <f t="shared" si="3"/>
        <v>1043</v>
      </c>
      <c r="I26" s="20" t="s">
        <v>54</v>
      </c>
      <c r="J26" s="50"/>
    </row>
    <row r="27" spans="1:10" ht="21" customHeight="1">
      <c r="A27" s="33"/>
      <c r="B27" s="27"/>
      <c r="C27" s="40"/>
      <c r="D27" s="38"/>
      <c r="E27" s="40"/>
      <c r="F27" s="8">
        <v>775</v>
      </c>
      <c r="G27" s="8">
        <v>0</v>
      </c>
      <c r="H27" s="8">
        <f t="shared" si="3"/>
        <v>775</v>
      </c>
      <c r="I27" s="20" t="s">
        <v>54</v>
      </c>
      <c r="J27" s="50"/>
    </row>
    <row r="28" spans="1:10" ht="21" customHeight="1">
      <c r="A28" s="33"/>
      <c r="B28" s="27"/>
      <c r="C28" s="40"/>
      <c r="D28" s="38"/>
      <c r="E28" s="40"/>
      <c r="F28" s="8">
        <v>359</v>
      </c>
      <c r="G28" s="8">
        <v>0</v>
      </c>
      <c r="H28" s="8">
        <f t="shared" si="3"/>
        <v>359</v>
      </c>
      <c r="I28" s="20" t="s">
        <v>53</v>
      </c>
      <c r="J28" s="50"/>
    </row>
    <row r="29" spans="1:10" ht="21" customHeight="1">
      <c r="A29" s="33"/>
      <c r="B29" s="27"/>
      <c r="C29" s="40"/>
      <c r="D29" s="38"/>
      <c r="E29" s="40"/>
      <c r="F29" s="8">
        <v>1788</v>
      </c>
      <c r="G29" s="8">
        <v>0</v>
      </c>
      <c r="H29" s="8">
        <f t="shared" si="3"/>
        <v>1788</v>
      </c>
      <c r="I29" s="20" t="s">
        <v>54</v>
      </c>
      <c r="J29" s="50"/>
    </row>
    <row r="30" spans="1:10" ht="21" customHeight="1">
      <c r="A30" s="33"/>
      <c r="B30" s="27"/>
      <c r="C30" s="40"/>
      <c r="D30" s="38"/>
      <c r="E30" s="40"/>
      <c r="F30" s="8">
        <v>936.88</v>
      </c>
      <c r="G30" s="8">
        <v>0</v>
      </c>
      <c r="H30" s="8">
        <f t="shared" si="3"/>
        <v>936.88</v>
      </c>
      <c r="I30" s="20" t="s">
        <v>54</v>
      </c>
      <c r="J30" s="50"/>
    </row>
    <row r="31" spans="1:10" s="1" customFormat="1" ht="21" customHeight="1">
      <c r="A31" s="9"/>
      <c r="B31" s="10" t="s">
        <v>15</v>
      </c>
      <c r="C31" s="11">
        <f>SUM(C8)</f>
        <v>0</v>
      </c>
      <c r="D31" s="11">
        <f>SUM(D8)</f>
        <v>0</v>
      </c>
      <c r="E31" s="11">
        <f>SUM(E8)</f>
        <v>0</v>
      </c>
      <c r="F31" s="11">
        <f>SUM(F8:F30)</f>
        <v>38043.879999999997</v>
      </c>
      <c r="G31" s="11">
        <f>SUM(G8:G30)</f>
        <v>0</v>
      </c>
      <c r="H31" s="11">
        <f>SUM(H8:H30)</f>
        <v>38043.879999999997</v>
      </c>
      <c r="I31" s="16"/>
      <c r="J31" s="51"/>
    </row>
    <row r="32" spans="1:10" ht="21" customHeight="1">
      <c r="A32" s="34">
        <v>2</v>
      </c>
      <c r="B32" s="28" t="s">
        <v>16</v>
      </c>
      <c r="C32" s="41">
        <v>0</v>
      </c>
      <c r="D32" s="34"/>
      <c r="E32" s="41">
        <f t="shared" ref="E32:E71" si="4">C32*D32</f>
        <v>0</v>
      </c>
      <c r="F32" s="8">
        <v>0</v>
      </c>
      <c r="G32" s="8">
        <v>0</v>
      </c>
      <c r="H32" s="8">
        <f t="shared" si="0"/>
        <v>0</v>
      </c>
      <c r="I32" s="15"/>
      <c r="J32" s="49" t="s">
        <v>17</v>
      </c>
    </row>
    <row r="33" spans="1:10" ht="21" customHeight="1">
      <c r="A33" s="35"/>
      <c r="B33" s="29"/>
      <c r="C33" s="42"/>
      <c r="D33" s="35"/>
      <c r="E33" s="42"/>
      <c r="F33" s="8">
        <v>0</v>
      </c>
      <c r="G33" s="8">
        <v>0</v>
      </c>
      <c r="H33" s="8">
        <f t="shared" ref="H33" si="5">F33+G33</f>
        <v>0</v>
      </c>
      <c r="I33" s="15"/>
      <c r="J33" s="50"/>
    </row>
    <row r="34" spans="1:10" s="1" customFormat="1" ht="21" customHeight="1">
      <c r="A34" s="9"/>
      <c r="B34" s="10" t="s">
        <v>18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6"/>
      <c r="J34" s="51"/>
    </row>
    <row r="35" spans="1:10" ht="21" customHeight="1">
      <c r="A35" s="33">
        <v>3</v>
      </c>
      <c r="B35" s="27" t="s">
        <v>19</v>
      </c>
      <c r="C35" s="40">
        <v>0</v>
      </c>
      <c r="D35" s="38"/>
      <c r="E35" s="40">
        <f t="shared" si="4"/>
        <v>0</v>
      </c>
      <c r="F35" s="8">
        <v>5194.8</v>
      </c>
      <c r="G35" s="8">
        <v>0</v>
      </c>
      <c r="H35" s="8">
        <f t="shared" si="0"/>
        <v>5194.8</v>
      </c>
      <c r="I35" s="20" t="s">
        <v>55</v>
      </c>
      <c r="J35" s="46" t="s">
        <v>20</v>
      </c>
    </row>
    <row r="36" spans="1:10" ht="21" customHeight="1">
      <c r="A36" s="33"/>
      <c r="B36" s="27"/>
      <c r="C36" s="40"/>
      <c r="D36" s="38"/>
      <c r="E36" s="40"/>
      <c r="F36" s="8">
        <v>2890</v>
      </c>
      <c r="G36" s="8">
        <v>0</v>
      </c>
      <c r="H36" s="8">
        <f t="shared" si="0"/>
        <v>2890</v>
      </c>
      <c r="I36" s="20" t="s">
        <v>55</v>
      </c>
      <c r="J36" s="47"/>
    </row>
    <row r="37" spans="1:10" ht="21" customHeight="1">
      <c r="A37" s="33"/>
      <c r="B37" s="27"/>
      <c r="C37" s="40"/>
      <c r="D37" s="38"/>
      <c r="E37" s="40"/>
      <c r="F37" s="8">
        <v>2027</v>
      </c>
      <c r="G37" s="8">
        <v>0</v>
      </c>
      <c r="H37" s="8">
        <f t="shared" ref="H37:H38" si="6">F37+G37</f>
        <v>2027</v>
      </c>
      <c r="I37" s="20" t="s">
        <v>55</v>
      </c>
      <c r="J37" s="47"/>
    </row>
    <row r="38" spans="1:10" ht="21" customHeight="1">
      <c r="A38" s="33"/>
      <c r="B38" s="27"/>
      <c r="C38" s="40"/>
      <c r="D38" s="38"/>
      <c r="E38" s="40"/>
      <c r="F38" s="8">
        <v>2394</v>
      </c>
      <c r="G38" s="8">
        <v>0</v>
      </c>
      <c r="H38" s="8">
        <f t="shared" si="6"/>
        <v>2394</v>
      </c>
      <c r="I38" s="20" t="s">
        <v>55</v>
      </c>
      <c r="J38" s="47"/>
    </row>
    <row r="39" spans="1:10" ht="21" customHeight="1">
      <c r="A39" s="33"/>
      <c r="B39" s="27"/>
      <c r="C39" s="40"/>
      <c r="D39" s="38"/>
      <c r="E39" s="40"/>
      <c r="F39" s="8">
        <v>2188</v>
      </c>
      <c r="G39" s="8">
        <v>0</v>
      </c>
      <c r="H39" s="8">
        <f t="shared" si="0"/>
        <v>2188</v>
      </c>
      <c r="I39" s="20" t="s">
        <v>55</v>
      </c>
      <c r="J39" s="47"/>
    </row>
    <row r="40" spans="1:10" ht="21" customHeight="1">
      <c r="A40" s="33"/>
      <c r="B40" s="27"/>
      <c r="C40" s="40"/>
      <c r="D40" s="38"/>
      <c r="E40" s="40"/>
      <c r="F40" s="8">
        <v>1178.72</v>
      </c>
      <c r="G40" s="8">
        <v>0</v>
      </c>
      <c r="H40" s="8">
        <f t="shared" ref="H40:H41" si="7">F40+G40</f>
        <v>1178.72</v>
      </c>
      <c r="I40" s="20" t="s">
        <v>55</v>
      </c>
      <c r="J40" s="47"/>
    </row>
    <row r="41" spans="1:10" ht="21" customHeight="1">
      <c r="A41" s="33"/>
      <c r="B41" s="27"/>
      <c r="C41" s="40"/>
      <c r="D41" s="38"/>
      <c r="E41" s="40"/>
      <c r="F41" s="8">
        <v>2312.1</v>
      </c>
      <c r="G41" s="8">
        <v>0</v>
      </c>
      <c r="H41" s="8">
        <f t="shared" si="7"/>
        <v>2312.1</v>
      </c>
      <c r="I41" s="20" t="s">
        <v>55</v>
      </c>
      <c r="J41" s="47"/>
    </row>
    <row r="42" spans="1:10" s="1" customFormat="1" ht="21" customHeight="1">
      <c r="A42" s="9"/>
      <c r="B42" s="10" t="s">
        <v>21</v>
      </c>
      <c r="C42" s="11">
        <f>SUM(C35)</f>
        <v>0</v>
      </c>
      <c r="D42" s="11">
        <f>SUM(D35)</f>
        <v>0</v>
      </c>
      <c r="E42" s="11">
        <f>SUM(E35)</f>
        <v>0</v>
      </c>
      <c r="F42" s="11">
        <f>SUM(F35:F41)</f>
        <v>18184.62</v>
      </c>
      <c r="G42" s="11">
        <f>SUM(G35:G41)</f>
        <v>0</v>
      </c>
      <c r="H42" s="11">
        <f>SUM(H35:H41)</f>
        <v>18184.62</v>
      </c>
      <c r="I42" s="16"/>
      <c r="J42" s="48"/>
    </row>
    <row r="43" spans="1:10" ht="21" customHeight="1">
      <c r="A43" s="33">
        <v>4</v>
      </c>
      <c r="B43" s="27" t="s">
        <v>22</v>
      </c>
      <c r="C43" s="40">
        <v>0</v>
      </c>
      <c r="D43" s="38"/>
      <c r="E43" s="40">
        <f t="shared" si="4"/>
        <v>0</v>
      </c>
      <c r="F43" s="8">
        <v>0</v>
      </c>
      <c r="G43" s="8">
        <v>0</v>
      </c>
      <c r="H43" s="8">
        <f t="shared" ref="H43:H44" si="8">F43+G43</f>
        <v>0</v>
      </c>
      <c r="I43" s="15"/>
      <c r="J43" s="46" t="s">
        <v>23</v>
      </c>
    </row>
    <row r="44" spans="1:10" ht="21" customHeight="1">
      <c r="A44" s="33"/>
      <c r="B44" s="27"/>
      <c r="C44" s="40"/>
      <c r="D44" s="38"/>
      <c r="E44" s="40"/>
      <c r="F44" s="8">
        <v>0</v>
      </c>
      <c r="G44" s="8">
        <v>0</v>
      </c>
      <c r="H44" s="8">
        <f t="shared" si="8"/>
        <v>0</v>
      </c>
      <c r="I44" s="15"/>
      <c r="J44" s="47"/>
    </row>
    <row r="45" spans="1:10" ht="21" customHeight="1">
      <c r="A45" s="33"/>
      <c r="B45" s="27"/>
      <c r="C45" s="40"/>
      <c r="D45" s="38"/>
      <c r="E45" s="40"/>
      <c r="F45" s="8">
        <v>0</v>
      </c>
      <c r="G45" s="8">
        <v>0</v>
      </c>
      <c r="H45" s="8">
        <f t="shared" ref="H45:H46" si="9">F45+G45</f>
        <v>0</v>
      </c>
      <c r="I45" s="20"/>
      <c r="J45" s="47"/>
    </row>
    <row r="46" spans="1:10" ht="21" customHeight="1">
      <c r="A46" s="33"/>
      <c r="B46" s="27"/>
      <c r="C46" s="40"/>
      <c r="D46" s="38"/>
      <c r="E46" s="40"/>
      <c r="F46" s="8">
        <v>0</v>
      </c>
      <c r="G46" s="8">
        <v>0</v>
      </c>
      <c r="H46" s="8">
        <f t="shared" si="9"/>
        <v>0</v>
      </c>
      <c r="I46" s="20"/>
      <c r="J46" s="47"/>
    </row>
    <row r="47" spans="1:10" ht="21" customHeight="1">
      <c r="A47" s="33"/>
      <c r="B47" s="27"/>
      <c r="C47" s="40"/>
      <c r="D47" s="38"/>
      <c r="E47" s="40"/>
      <c r="F47" s="8">
        <v>0</v>
      </c>
      <c r="G47" s="8">
        <v>0</v>
      </c>
      <c r="H47" s="8">
        <f t="shared" si="0"/>
        <v>0</v>
      </c>
      <c r="I47" s="15"/>
      <c r="J47" s="47"/>
    </row>
    <row r="48" spans="1:10" s="1" customFormat="1" ht="21" customHeight="1">
      <c r="A48" s="9"/>
      <c r="B48" s="10" t="s">
        <v>24</v>
      </c>
      <c r="C48" s="11">
        <f>SUM(C43)</f>
        <v>0</v>
      </c>
      <c r="D48" s="11">
        <f t="shared" ref="D48:E48" si="10">SUM(D43)</f>
        <v>0</v>
      </c>
      <c r="E48" s="11">
        <f t="shared" si="10"/>
        <v>0</v>
      </c>
      <c r="F48" s="11">
        <f>SUM(F43:F47)</f>
        <v>0</v>
      </c>
      <c r="G48" s="11">
        <f t="shared" ref="G48:H48" si="11">SUM(G43:G47)</f>
        <v>0</v>
      </c>
      <c r="H48" s="11">
        <f t="shared" si="11"/>
        <v>0</v>
      </c>
      <c r="I48" s="16"/>
      <c r="J48" s="48"/>
    </row>
    <row r="49" spans="1:10" ht="21" customHeight="1">
      <c r="A49" s="34">
        <v>5</v>
      </c>
      <c r="B49" s="28" t="s">
        <v>25</v>
      </c>
      <c r="C49" s="41">
        <v>0</v>
      </c>
      <c r="D49" s="41"/>
      <c r="E49" s="40">
        <f>C49*D49</f>
        <v>0</v>
      </c>
      <c r="F49" s="8">
        <v>0</v>
      </c>
      <c r="G49" s="8">
        <v>0</v>
      </c>
      <c r="H49" s="8">
        <f t="shared" ref="H49" si="12">F49+G49</f>
        <v>0</v>
      </c>
      <c r="I49" s="15"/>
      <c r="J49" s="49" t="s">
        <v>26</v>
      </c>
    </row>
    <row r="50" spans="1:10" ht="21" customHeight="1">
      <c r="A50" s="36"/>
      <c r="B50" s="30"/>
      <c r="C50" s="43"/>
      <c r="D50" s="43"/>
      <c r="E50" s="40"/>
      <c r="F50" s="8">
        <v>0</v>
      </c>
      <c r="G50" s="8">
        <v>0</v>
      </c>
      <c r="H50" s="8">
        <v>0</v>
      </c>
      <c r="I50" s="15"/>
      <c r="J50" s="50"/>
    </row>
    <row r="51" spans="1:10" ht="21" customHeight="1">
      <c r="A51" s="36"/>
      <c r="B51" s="30"/>
      <c r="C51" s="43"/>
      <c r="D51" s="43"/>
      <c r="E51" s="40"/>
      <c r="F51" s="8">
        <v>0</v>
      </c>
      <c r="G51" s="8">
        <v>0</v>
      </c>
      <c r="H51" s="8">
        <v>0</v>
      </c>
      <c r="I51" s="15"/>
      <c r="J51" s="50"/>
    </row>
    <row r="52" spans="1:10" ht="21" customHeight="1">
      <c r="A52" s="35"/>
      <c r="B52" s="29"/>
      <c r="C52" s="42"/>
      <c r="D52" s="42"/>
      <c r="E52" s="40"/>
      <c r="F52" s="8">
        <v>0</v>
      </c>
      <c r="G52" s="8">
        <v>0</v>
      </c>
      <c r="H52" s="8">
        <v>0</v>
      </c>
      <c r="I52" s="15"/>
      <c r="J52" s="50"/>
    </row>
    <row r="53" spans="1:10" s="1" customFormat="1" ht="21" customHeight="1">
      <c r="A53" s="9"/>
      <c r="B53" s="10" t="s">
        <v>27</v>
      </c>
      <c r="C53" s="11">
        <f>SUM(C49)</f>
        <v>0</v>
      </c>
      <c r="D53" s="11">
        <f>SUM(D49)</f>
        <v>0</v>
      </c>
      <c r="E53" s="11">
        <f>SUM(E49:E52)</f>
        <v>0</v>
      </c>
      <c r="F53" s="11">
        <f>SUM(F49:F52)</f>
        <v>0</v>
      </c>
      <c r="G53" s="11">
        <f>SUM(G49:G52)</f>
        <v>0</v>
      </c>
      <c r="H53" s="11">
        <f>SUM(H49:H52)</f>
        <v>0</v>
      </c>
      <c r="I53" s="16"/>
      <c r="J53" s="51"/>
    </row>
    <row r="54" spans="1:10" ht="21" customHeight="1">
      <c r="A54" s="33">
        <v>6</v>
      </c>
      <c r="B54" s="27" t="s">
        <v>28</v>
      </c>
      <c r="C54" s="40">
        <v>0</v>
      </c>
      <c r="D54" s="38"/>
      <c r="E54" s="40">
        <f>C54*D54</f>
        <v>0</v>
      </c>
      <c r="F54" s="8">
        <v>500</v>
      </c>
      <c r="G54" s="8">
        <v>0</v>
      </c>
      <c r="H54" s="8">
        <f t="shared" si="0"/>
        <v>500</v>
      </c>
      <c r="I54" s="15"/>
      <c r="J54" s="49" t="s">
        <v>29</v>
      </c>
    </row>
    <row r="55" spans="1:10" ht="21" customHeight="1">
      <c r="A55" s="33"/>
      <c r="B55" s="27"/>
      <c r="C55" s="40"/>
      <c r="D55" s="38"/>
      <c r="E55" s="40"/>
      <c r="F55" s="8">
        <v>0</v>
      </c>
      <c r="G55" s="8">
        <v>60</v>
      </c>
      <c r="H55" s="8">
        <f t="shared" si="0"/>
        <v>60</v>
      </c>
      <c r="I55" s="15"/>
      <c r="J55" s="47"/>
    </row>
    <row r="56" spans="1:10" ht="21" customHeight="1">
      <c r="A56" s="33"/>
      <c r="B56" s="27"/>
      <c r="C56" s="40"/>
      <c r="D56" s="38"/>
      <c r="E56" s="40"/>
      <c r="F56" s="8">
        <v>0</v>
      </c>
      <c r="G56" s="8">
        <v>0</v>
      </c>
      <c r="H56" s="8">
        <f t="shared" si="0"/>
        <v>0</v>
      </c>
      <c r="I56" s="15"/>
      <c r="J56" s="47"/>
    </row>
    <row r="57" spans="1:10" ht="21" customHeight="1">
      <c r="A57" s="33"/>
      <c r="B57" s="27"/>
      <c r="C57" s="40"/>
      <c r="D57" s="38"/>
      <c r="E57" s="40"/>
      <c r="F57" s="8">
        <v>0</v>
      </c>
      <c r="G57" s="8">
        <v>0</v>
      </c>
      <c r="H57" s="8">
        <f t="shared" si="0"/>
        <v>0</v>
      </c>
      <c r="I57" s="15"/>
      <c r="J57" s="47"/>
    </row>
    <row r="58" spans="1:10" s="1" customFormat="1" ht="21" customHeight="1">
      <c r="A58" s="9"/>
      <c r="B58" s="10" t="s">
        <v>30</v>
      </c>
      <c r="C58" s="11">
        <f>SUM(C54)</f>
        <v>0</v>
      </c>
      <c r="D58" s="11">
        <f t="shared" ref="D58:E58" si="13">SUM(D54)</f>
        <v>0</v>
      </c>
      <c r="E58" s="11">
        <f t="shared" si="13"/>
        <v>0</v>
      </c>
      <c r="F58" s="11">
        <f>SUM(F54:F57)</f>
        <v>500</v>
      </c>
      <c r="G58" s="11">
        <f t="shared" ref="G58" si="14">SUM(G54:G57)</f>
        <v>60</v>
      </c>
      <c r="H58" s="11">
        <f>SUM(H54:H57)</f>
        <v>560</v>
      </c>
      <c r="I58" s="16"/>
      <c r="J58" s="48"/>
    </row>
    <row r="59" spans="1:10" ht="21" customHeight="1">
      <c r="A59" s="33">
        <v>7</v>
      </c>
      <c r="B59" s="27" t="s">
        <v>31</v>
      </c>
      <c r="C59" s="40">
        <v>0</v>
      </c>
      <c r="D59" s="38"/>
      <c r="E59" s="40">
        <f t="shared" si="4"/>
        <v>0</v>
      </c>
      <c r="F59" s="8">
        <v>0</v>
      </c>
      <c r="G59" s="8">
        <v>0</v>
      </c>
      <c r="H59" s="8">
        <f t="shared" ref="H59:H60" si="15">F59+G59</f>
        <v>0</v>
      </c>
      <c r="I59" s="15"/>
      <c r="J59" s="52"/>
    </row>
    <row r="60" spans="1:10" ht="21" customHeight="1">
      <c r="A60" s="33"/>
      <c r="B60" s="27"/>
      <c r="C60" s="40"/>
      <c r="D60" s="38"/>
      <c r="E60" s="40"/>
      <c r="F60" s="8">
        <v>0</v>
      </c>
      <c r="G60" s="8">
        <v>0</v>
      </c>
      <c r="H60" s="8">
        <f t="shared" si="15"/>
        <v>0</v>
      </c>
      <c r="I60" s="15"/>
      <c r="J60" s="53"/>
    </row>
    <row r="61" spans="1:10" ht="21" customHeight="1">
      <c r="A61" s="33"/>
      <c r="B61" s="27"/>
      <c r="C61" s="40"/>
      <c r="D61" s="38"/>
      <c r="E61" s="40"/>
      <c r="F61" s="8">
        <v>0</v>
      </c>
      <c r="G61" s="8">
        <v>0</v>
      </c>
      <c r="H61" s="8">
        <f t="shared" si="0"/>
        <v>0</v>
      </c>
      <c r="I61" s="15"/>
      <c r="J61" s="53"/>
    </row>
    <row r="62" spans="1:10" ht="21" customHeight="1">
      <c r="A62" s="33"/>
      <c r="B62" s="27"/>
      <c r="C62" s="40"/>
      <c r="D62" s="38"/>
      <c r="E62" s="40"/>
      <c r="F62" s="8">
        <v>0</v>
      </c>
      <c r="G62" s="8">
        <v>0</v>
      </c>
      <c r="H62" s="8">
        <f t="shared" si="0"/>
        <v>0</v>
      </c>
      <c r="I62" s="15"/>
      <c r="J62" s="53"/>
    </row>
    <row r="63" spans="1:10" s="1" customFormat="1" ht="21" customHeight="1">
      <c r="A63" s="9"/>
      <c r="B63" s="10" t="s">
        <v>32</v>
      </c>
      <c r="C63" s="11">
        <f>SUM(C59)</f>
        <v>0</v>
      </c>
      <c r="D63" s="11">
        <f t="shared" ref="D63:E63" si="16">SUM(D59)</f>
        <v>0</v>
      </c>
      <c r="E63" s="11">
        <f t="shared" si="16"/>
        <v>0</v>
      </c>
      <c r="F63" s="11">
        <f>SUM(F59:F62)</f>
        <v>0</v>
      </c>
      <c r="G63" s="11">
        <f t="shared" ref="G63:H63" si="17">SUM(G59:G62)</f>
        <v>0</v>
      </c>
      <c r="H63" s="11">
        <f t="shared" si="17"/>
        <v>0</v>
      </c>
      <c r="I63" s="16"/>
      <c r="J63" s="54"/>
    </row>
    <row r="64" spans="1:10" ht="21" customHeight="1">
      <c r="A64" s="33">
        <v>8</v>
      </c>
      <c r="B64" s="27" t="s">
        <v>33</v>
      </c>
      <c r="C64" s="40">
        <v>0</v>
      </c>
      <c r="D64" s="38"/>
      <c r="E64" s="40">
        <f t="shared" si="4"/>
        <v>0</v>
      </c>
      <c r="F64" s="8">
        <v>0</v>
      </c>
      <c r="G64" s="8">
        <v>0</v>
      </c>
      <c r="H64" s="8">
        <f t="shared" si="0"/>
        <v>0</v>
      </c>
      <c r="I64" s="15"/>
      <c r="J64" s="46" t="s">
        <v>34</v>
      </c>
    </row>
    <row r="65" spans="1:10" ht="21" customHeight="1">
      <c r="A65" s="33"/>
      <c r="B65" s="27"/>
      <c r="C65" s="40"/>
      <c r="D65" s="38"/>
      <c r="E65" s="40"/>
      <c r="F65" s="8">
        <v>0</v>
      </c>
      <c r="G65" s="8">
        <v>0</v>
      </c>
      <c r="H65" s="8">
        <f t="shared" si="0"/>
        <v>0</v>
      </c>
      <c r="I65" s="15"/>
      <c r="J65" s="47"/>
    </row>
    <row r="66" spans="1:10" s="1" customFormat="1" ht="21" customHeight="1">
      <c r="A66" s="9"/>
      <c r="B66" s="10" t="s">
        <v>35</v>
      </c>
      <c r="C66" s="11">
        <f>SUM(C64)</f>
        <v>0</v>
      </c>
      <c r="D66" s="11">
        <f t="shared" ref="D66:E66" si="18">SUM(D64)</f>
        <v>0</v>
      </c>
      <c r="E66" s="11">
        <f t="shared" si="18"/>
        <v>0</v>
      </c>
      <c r="F66" s="11">
        <f>SUM(F64:F65)</f>
        <v>0</v>
      </c>
      <c r="G66" s="11">
        <f t="shared" ref="G66:H66" si="19">SUM(G64:G65)</f>
        <v>0</v>
      </c>
      <c r="H66" s="11">
        <f t="shared" si="19"/>
        <v>0</v>
      </c>
      <c r="I66" s="16"/>
      <c r="J66" s="48"/>
    </row>
    <row r="67" spans="1:10" ht="21" customHeight="1">
      <c r="A67" s="33">
        <v>9</v>
      </c>
      <c r="B67" s="27" t="s">
        <v>36</v>
      </c>
      <c r="C67" s="40">
        <v>0</v>
      </c>
      <c r="D67" s="38"/>
      <c r="E67" s="40">
        <f t="shared" si="4"/>
        <v>0</v>
      </c>
      <c r="F67" s="8">
        <v>0</v>
      </c>
      <c r="G67" s="8">
        <v>0</v>
      </c>
      <c r="H67" s="8">
        <f t="shared" si="0"/>
        <v>0</v>
      </c>
      <c r="I67" s="15"/>
      <c r="J67" s="49" t="s">
        <v>37</v>
      </c>
    </row>
    <row r="68" spans="1:10" ht="21" customHeight="1">
      <c r="A68" s="33"/>
      <c r="B68" s="27"/>
      <c r="C68" s="40"/>
      <c r="D68" s="38"/>
      <c r="E68" s="40"/>
      <c r="F68" s="8">
        <v>0</v>
      </c>
      <c r="G68" s="8">
        <v>0</v>
      </c>
      <c r="H68" s="8">
        <f t="shared" si="0"/>
        <v>0</v>
      </c>
      <c r="I68" s="15"/>
      <c r="J68" s="50"/>
    </row>
    <row r="69" spans="1:10" ht="21" customHeight="1">
      <c r="A69" s="33"/>
      <c r="B69" s="27"/>
      <c r="C69" s="40"/>
      <c r="D69" s="38"/>
      <c r="E69" s="40"/>
      <c r="F69" s="8">
        <v>0</v>
      </c>
      <c r="G69" s="8">
        <v>0</v>
      </c>
      <c r="H69" s="8">
        <f t="shared" si="0"/>
        <v>0</v>
      </c>
      <c r="I69" s="15"/>
      <c r="J69" s="50"/>
    </row>
    <row r="70" spans="1:10" s="1" customFormat="1" ht="21" customHeight="1">
      <c r="A70" s="9"/>
      <c r="B70" s="10" t="s">
        <v>38</v>
      </c>
      <c r="C70" s="11">
        <f>SUM(C67)</f>
        <v>0</v>
      </c>
      <c r="D70" s="11">
        <f t="shared" ref="D70:E70" si="20">SUM(D67)</f>
        <v>0</v>
      </c>
      <c r="E70" s="11">
        <f t="shared" si="20"/>
        <v>0</v>
      </c>
      <c r="F70" s="11">
        <f>SUM(F67:F69)</f>
        <v>0</v>
      </c>
      <c r="G70" s="11">
        <f t="shared" ref="G70:H70" si="21">SUM(G67:G69)</f>
        <v>0</v>
      </c>
      <c r="H70" s="11">
        <f t="shared" si="21"/>
        <v>0</v>
      </c>
      <c r="I70" s="16"/>
      <c r="J70" s="51"/>
    </row>
    <row r="71" spans="1:10" ht="21" customHeight="1">
      <c r="A71" s="34">
        <v>10</v>
      </c>
      <c r="B71" s="27" t="s">
        <v>39</v>
      </c>
      <c r="C71" s="40">
        <v>0</v>
      </c>
      <c r="D71" s="38"/>
      <c r="E71" s="40">
        <f t="shared" si="4"/>
        <v>0</v>
      </c>
      <c r="F71" s="8">
        <v>0</v>
      </c>
      <c r="G71" s="8">
        <v>0</v>
      </c>
      <c r="H71" s="8">
        <f t="shared" si="0"/>
        <v>0</v>
      </c>
      <c r="I71" s="15"/>
      <c r="J71" s="52"/>
    </row>
    <row r="72" spans="1:10" ht="21" customHeight="1">
      <c r="A72" s="36"/>
      <c r="B72" s="27"/>
      <c r="C72" s="40"/>
      <c r="D72" s="38"/>
      <c r="E72" s="40"/>
      <c r="F72" s="8">
        <v>0</v>
      </c>
      <c r="G72" s="8">
        <v>0</v>
      </c>
      <c r="H72" s="8">
        <f t="shared" ref="H72:H77" si="22">F72+G72</f>
        <v>0</v>
      </c>
      <c r="I72" s="15"/>
      <c r="J72" s="53"/>
    </row>
    <row r="73" spans="1:10" ht="21" customHeight="1">
      <c r="A73" s="36"/>
      <c r="B73" s="27"/>
      <c r="C73" s="40"/>
      <c r="D73" s="38"/>
      <c r="E73" s="40"/>
      <c r="F73" s="8">
        <v>0</v>
      </c>
      <c r="G73" s="8">
        <v>0</v>
      </c>
      <c r="H73" s="8">
        <f t="shared" si="22"/>
        <v>0</v>
      </c>
      <c r="I73" s="15"/>
      <c r="J73" s="53"/>
    </row>
    <row r="74" spans="1:10" ht="21" customHeight="1">
      <c r="A74" s="36"/>
      <c r="B74" s="27"/>
      <c r="C74" s="40"/>
      <c r="D74" s="38"/>
      <c r="E74" s="40"/>
      <c r="F74" s="8">
        <v>0</v>
      </c>
      <c r="G74" s="8">
        <v>0</v>
      </c>
      <c r="H74" s="8">
        <f t="shared" si="22"/>
        <v>0</v>
      </c>
      <c r="I74" s="15"/>
      <c r="J74" s="53"/>
    </row>
    <row r="75" spans="1:10" ht="21" customHeight="1">
      <c r="A75" s="36"/>
      <c r="B75" s="27"/>
      <c r="C75" s="40"/>
      <c r="D75" s="38"/>
      <c r="E75" s="40"/>
      <c r="F75" s="8">
        <v>0</v>
      </c>
      <c r="G75" s="8">
        <v>0</v>
      </c>
      <c r="H75" s="8">
        <f t="shared" si="22"/>
        <v>0</v>
      </c>
      <c r="I75" s="15"/>
      <c r="J75" s="53"/>
    </row>
    <row r="76" spans="1:10" ht="21" customHeight="1">
      <c r="A76" s="36"/>
      <c r="B76" s="27"/>
      <c r="C76" s="40"/>
      <c r="D76" s="38"/>
      <c r="E76" s="40"/>
      <c r="F76" s="8">
        <v>0</v>
      </c>
      <c r="G76" s="8">
        <v>0</v>
      </c>
      <c r="H76" s="8">
        <f t="shared" si="22"/>
        <v>0</v>
      </c>
      <c r="I76" s="15"/>
      <c r="J76" s="53"/>
    </row>
    <row r="77" spans="1:10" ht="21" customHeight="1">
      <c r="A77" s="35"/>
      <c r="B77" s="27"/>
      <c r="C77" s="40"/>
      <c r="D77" s="38"/>
      <c r="E77" s="40"/>
      <c r="F77" s="8">
        <v>0</v>
      </c>
      <c r="G77" s="8">
        <v>0</v>
      </c>
      <c r="H77" s="8">
        <f t="shared" si="22"/>
        <v>0</v>
      </c>
      <c r="I77" s="15"/>
      <c r="J77" s="53"/>
    </row>
    <row r="78" spans="1:10" s="1" customFormat="1" ht="21" customHeight="1">
      <c r="A78" s="9"/>
      <c r="B78" s="10" t="s">
        <v>40</v>
      </c>
      <c r="C78" s="11">
        <f>SUM(C71)</f>
        <v>0</v>
      </c>
      <c r="D78" s="11">
        <f t="shared" ref="D78:E78" si="23">SUM(D71)</f>
        <v>0</v>
      </c>
      <c r="E78" s="11">
        <f t="shared" si="23"/>
        <v>0</v>
      </c>
      <c r="F78" s="11">
        <f>SUM(F71:F77)</f>
        <v>0</v>
      </c>
      <c r="G78" s="11">
        <f t="shared" ref="G78:H78" si="24">SUM(G71:G77)</f>
        <v>0</v>
      </c>
      <c r="H78" s="11">
        <f t="shared" si="24"/>
        <v>0</v>
      </c>
      <c r="I78" s="16"/>
      <c r="J78" s="54"/>
    </row>
    <row r="79" spans="1:10" ht="21" customHeight="1">
      <c r="A79" s="9"/>
      <c r="B79" s="10" t="s">
        <v>41</v>
      </c>
      <c r="C79" s="11">
        <f>SUM(C78,C70,C66,C63,C58,C53,C48,C42,C34,C31)</f>
        <v>0</v>
      </c>
      <c r="D79" s="11">
        <f>SUM(D78,D70,D66,D63,D58,D53,D48,D42,D34,D31)</f>
        <v>0</v>
      </c>
      <c r="E79" s="11">
        <f>SUM(E78,E70,E66,E63,E58,E53,E48,E42,E34,E31)</f>
        <v>0</v>
      </c>
      <c r="F79" s="11">
        <f>SUM(F78,F70,F66,F63,F58,F53,F48,F42,F34,F31)</f>
        <v>56728.5</v>
      </c>
      <c r="G79" s="11">
        <f>SUM(G78,G70,G66,G63,G58,G53,G48,G42,G34,G31)</f>
        <v>60</v>
      </c>
      <c r="H79" s="11">
        <f>SUM(H78,H70,H66,H63,H58,H53,H48,H42,H34,H31)</f>
        <v>56788.5</v>
      </c>
      <c r="I79" s="16"/>
      <c r="J79" s="17"/>
    </row>
    <row r="83" spans="1:9" ht="21" customHeight="1">
      <c r="A83" s="24" t="s">
        <v>42</v>
      </c>
      <c r="B83" s="25"/>
      <c r="C83" s="26" t="s">
        <v>43</v>
      </c>
      <c r="D83" s="26"/>
      <c r="E83" s="26" t="s">
        <v>44</v>
      </c>
      <c r="F83" s="26"/>
      <c r="G83" s="26" t="s">
        <v>45</v>
      </c>
      <c r="H83" s="26"/>
      <c r="I83" s="18" t="s">
        <v>46</v>
      </c>
    </row>
    <row r="84" spans="1:9" ht="21" customHeight="1">
      <c r="A84" s="39">
        <f>E79</f>
        <v>0</v>
      </c>
      <c r="B84" s="31"/>
      <c r="C84" s="31">
        <f>H79</f>
        <v>56788.5</v>
      </c>
      <c r="D84" s="31"/>
      <c r="E84" s="31">
        <f>F79</f>
        <v>56728.5</v>
      </c>
      <c r="F84" s="31"/>
      <c r="G84" s="31">
        <f>G79</f>
        <v>60</v>
      </c>
      <c r="H84" s="31"/>
      <c r="I84" s="19">
        <f>A84-C84</f>
        <v>-56788.5</v>
      </c>
    </row>
    <row r="86" spans="1:9" ht="21" customHeight="1">
      <c r="A86" s="12" t="s">
        <v>47</v>
      </c>
      <c r="B86" s="1"/>
      <c r="C86" s="13" t="s">
        <v>48</v>
      </c>
      <c r="D86" s="12"/>
      <c r="E86" s="12" t="s">
        <v>49</v>
      </c>
      <c r="F86" s="12"/>
      <c r="G86" s="12" t="s">
        <v>50</v>
      </c>
      <c r="H86" s="12"/>
      <c r="I86" s="1"/>
    </row>
  </sheetData>
  <mergeCells count="76">
    <mergeCell ref="E54:E57"/>
    <mergeCell ref="D35:D41"/>
    <mergeCell ref="D64:D65"/>
    <mergeCell ref="J67:J70"/>
    <mergeCell ref="J71:J78"/>
    <mergeCell ref="J64:J66"/>
    <mergeCell ref="E43:E47"/>
    <mergeCell ref="H4:I5"/>
    <mergeCell ref="J43:J48"/>
    <mergeCell ref="J49:J53"/>
    <mergeCell ref="J54:J58"/>
    <mergeCell ref="J59:J63"/>
    <mergeCell ref="J4:J5"/>
    <mergeCell ref="J6:J7"/>
    <mergeCell ref="J8:J31"/>
    <mergeCell ref="J32:J34"/>
    <mergeCell ref="J35:J42"/>
    <mergeCell ref="E8:E30"/>
    <mergeCell ref="E32:E33"/>
    <mergeCell ref="E35:E41"/>
    <mergeCell ref="C84:D84"/>
    <mergeCell ref="E84:F84"/>
    <mergeCell ref="E59:E62"/>
    <mergeCell ref="E64:E65"/>
    <mergeCell ref="E67:E69"/>
    <mergeCell ref="E71:E77"/>
    <mergeCell ref="D49:D52"/>
    <mergeCell ref="E49:E52"/>
    <mergeCell ref="D43:D47"/>
    <mergeCell ref="D54:D57"/>
    <mergeCell ref="D59:D62"/>
    <mergeCell ref="D8:D30"/>
    <mergeCell ref="D32:D33"/>
    <mergeCell ref="B71:B77"/>
    <mergeCell ref="C8:C30"/>
    <mergeCell ref="C32:C33"/>
    <mergeCell ref="C35:C41"/>
    <mergeCell ref="C43:C47"/>
    <mergeCell ref="C54:C57"/>
    <mergeCell ref="C59:C62"/>
    <mergeCell ref="C64:C65"/>
    <mergeCell ref="C67:C69"/>
    <mergeCell ref="C71:C77"/>
    <mergeCell ref="C49:C52"/>
    <mergeCell ref="G84:H84"/>
    <mergeCell ref="A6:A7"/>
    <mergeCell ref="A8:A30"/>
    <mergeCell ref="A32:A33"/>
    <mergeCell ref="A35:A41"/>
    <mergeCell ref="A43:A47"/>
    <mergeCell ref="A49:A52"/>
    <mergeCell ref="A54:A57"/>
    <mergeCell ref="A59:A62"/>
    <mergeCell ref="A64:A65"/>
    <mergeCell ref="A67:A69"/>
    <mergeCell ref="A71:A77"/>
    <mergeCell ref="B6:B7"/>
    <mergeCell ref="D67:D69"/>
    <mergeCell ref="D71:D77"/>
    <mergeCell ref="A84:B84"/>
    <mergeCell ref="C2:H2"/>
    <mergeCell ref="C6:E6"/>
    <mergeCell ref="F6:I6"/>
    <mergeCell ref="A83:B83"/>
    <mergeCell ref="C83:D83"/>
    <mergeCell ref="E83:F83"/>
    <mergeCell ref="G83:H83"/>
    <mergeCell ref="B8:B30"/>
    <mergeCell ref="B32:B33"/>
    <mergeCell ref="B35:B41"/>
    <mergeCell ref="B43:B47"/>
    <mergeCell ref="B49:B52"/>
    <mergeCell ref="B54:B57"/>
    <mergeCell ref="B59:B62"/>
    <mergeCell ref="B64:B65"/>
    <mergeCell ref="B67:B69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2019-05-27T07:18:34Z</cp:lastPrinted>
  <dcterms:created xsi:type="dcterms:W3CDTF">2014-04-15T08:52:00Z</dcterms:created>
  <dcterms:modified xsi:type="dcterms:W3CDTF">2025-03-10T06:31:43Z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