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3" i="3"/>
  <c r="H22"/>
  <c r="F24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24" l="1"/>
  <c r="C53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<sst xmlns="http://schemas.openxmlformats.org/spreadsheetml/2006/main" count="106" uniqueCount="92">
  <si>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</si>
  <si>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</si>
  <si>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</si>
  <si>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</si>
  <si>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</si>
  <si>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</si>
  <si>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</si>
  <si>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</si>
  <si>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</si>
  <si>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</si>
  <si>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</si>
  <si>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</si>
  <si>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</si>
  <si>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</si>
  <si>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</si>
  <si>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</si>
  <si>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</si>
  <si>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</si>
  <si>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</si>
  <si>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</si>
  <si>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</si>
  <si>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</si>
  <si>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</si>
  <si>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</si>
  <si>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</si>
  <si>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</si>
  <si>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</si>
  <si>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</si>
  <si>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</si>
  <si>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</si>
  <si>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</si>
  <si>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</si>
  <si>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</si>
  <si>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</si>
  <si>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</si>
  <si>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</si>
  <si>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</si>
  <si>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</si>
  <si>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</si>
  <si>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</si>
  <si>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</si>
  <si>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</si>
  <si>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</si>
  <si>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</si>
  <si>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</si>
  <si>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</si>
  <si>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</si>
  <si>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</si>
  <si>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</si>
  <si>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</si>
  <si>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</si>
  <si>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</si>
  <si>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</si>
  <si>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</si>
  <si>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</si>
  <si>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</si>
  <si>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</si>
  <si>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</si>
  <si>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</si>
  <si>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</si>
  <si>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</si>
  <si>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</si>
  <si>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</si>
  <si>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</si>
  <si>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</si>
  <si>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</si>
  <si>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</si>
  <si>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</si>
  <si>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</si>
  <si>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</si>
  <si>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</si>
  <si>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</si>
  <si>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</si>
  <si>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</si>
  <si>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</si>
  <si>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</si>
  <si>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</si>
  <si>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</si>
  <si>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</si>
  <si>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</si>
  <si>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</si>
  <si>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</si>
  <si>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</si>
  <si>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</si>
  <si>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</si>
  <si>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</si>
  <si>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</si>
  <si>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</si>
  <si>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</si>
  <si>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会议日期：11.6-14日</t>
    <phoneticPr fontId="1" type="noConversion"/>
  </si>
  <si>
    <t>团号：KMEA-171104-VOL252</t>
    <phoneticPr fontId="1" type="noConversion"/>
  </si>
  <si>
    <t>京东物料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</si>
</sst>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8" zoomScaleNormal="100" workbookViewId="0">
      <selection activeCell="I25" sqref="I2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7" t="s">
        <v>90</v>
      </c>
      <c r="I4" s="77"/>
      <c r="J4" s="77" t="s">
        <v>89</v>
      </c>
    </row>
    <row r="5" spans="1:12" ht="21" customHeight="1">
      <c r="H5" s="78"/>
      <c r="I5" s="78"/>
      <c r="J5" s="78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9">
        <v>2</v>
      </c>
      <c r="B14" s="60" t="s">
        <v>51</v>
      </c>
      <c r="C14" s="67">
        <v>0</v>
      </c>
      <c r="D14" s="69"/>
      <c r="E14" s="6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>
      <c r="A15" s="70"/>
      <c r="B15" s="61"/>
      <c r="C15" s="68"/>
      <c r="D15" s="70"/>
      <c r="E15" s="68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659.13</v>
      </c>
      <c r="G22" s="36">
        <v>0</v>
      </c>
      <c r="H22" s="36">
        <f>F22+G22</f>
        <v>659.13</v>
      </c>
      <c r="I22" s="2" t="s">
        <v>91</v>
      </c>
      <c r="J22" s="74" t="s">
        <v>69</v>
      </c>
    </row>
    <row r="23" spans="1:10" ht="21" customHeight="1">
      <c r="A23" s="57"/>
      <c r="B23" s="56"/>
      <c r="C23" s="58"/>
      <c r="D23" s="59"/>
      <c r="E23" s="58"/>
      <c r="F23" s="50">
        <v>0</v>
      </c>
      <c r="G23" s="50">
        <v>0</v>
      </c>
      <c r="H23" s="50">
        <f t="shared" ref="H23" si="6">F23+G23</f>
        <v>0</v>
      </c>
      <c r="I23" s="2"/>
      <c r="J23" s="7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659.13</v>
      </c>
      <c r="G24" s="37">
        <f t="shared" ref="G24" si="8">SUM(G22:G23)</f>
        <v>0</v>
      </c>
      <c r="H24" s="37">
        <f>SUM(H22:H23)</f>
        <v>659.13</v>
      </c>
      <c r="I24" s="35"/>
      <c r="J24" s="76"/>
    </row>
    <row r="25" spans="1:10" ht="21" customHeight="1">
      <c r="A25" s="69">
        <v>5</v>
      </c>
      <c r="B25" s="60" t="s">
        <v>56</v>
      </c>
      <c r="C25" s="67">
        <v>0</v>
      </c>
      <c r="D25" s="69"/>
      <c r="E25" s="6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>
      <c r="A26" s="70"/>
      <c r="B26" s="61"/>
      <c r="C26" s="68"/>
      <c r="D26" s="70"/>
      <c r="E26" s="68"/>
      <c r="F26" s="36">
        <v>0</v>
      </c>
      <c r="G26" s="36">
        <v>0</v>
      </c>
      <c r="H26" s="36">
        <f t="shared" ref="H26" si="9">F26+G26</f>
        <v>0</v>
      </c>
      <c r="I26" s="2"/>
      <c r="J26" s="7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73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76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81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76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3"/>
    </row>
    <row r="45" spans="1:10" ht="21" customHeight="1">
      <c r="A45" s="69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20">F46+G46</f>
        <v>0</v>
      </c>
      <c r="I46" s="2"/>
      <c r="J46" s="80"/>
    </row>
    <row r="47" spans="1:10" ht="21" customHeight="1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20"/>
        <v>0</v>
      </c>
      <c r="I47" s="2"/>
      <c r="J47" s="80"/>
    </row>
    <row r="48" spans="1:10" ht="21" customHeight="1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20"/>
        <v>0</v>
      </c>
      <c r="I48" s="2"/>
      <c r="J48" s="80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20"/>
        <v>0</v>
      </c>
      <c r="I49" s="2"/>
      <c r="J49" s="80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20"/>
        <v>0</v>
      </c>
      <c r="I50" s="2"/>
      <c r="J50" s="80"/>
    </row>
    <row r="51" spans="1:10" ht="21" customHeight="1">
      <c r="A51" s="70"/>
      <c r="B51" s="56"/>
      <c r="C51" s="58"/>
      <c r="D51" s="59"/>
      <c r="E51" s="58"/>
      <c r="F51" s="36">
        <v>0</v>
      </c>
      <c r="G51" s="36">
        <v>0</v>
      </c>
      <c r="H51" s="36">
        <f t="shared" si="20"/>
        <v>0</v>
      </c>
      <c r="I51" s="2"/>
      <c r="J51" s="8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8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659.13</v>
      </c>
      <c r="G53" s="37">
        <f>SUM(G52,G44,G40,G37,G32,G27,G24,G21,G16,G13)</f>
        <v>0</v>
      </c>
      <c r="H53" s="37">
        <f>SUM(H52,H44,H40,H37,H32,H27,H24,H21,H16,H13)</f>
        <v>659.13</v>
      </c>
      <c r="I53" s="35"/>
      <c r="J53" s="39"/>
    </row>
    <row r="57" spans="1:10" ht="21" customHeight="1">
      <c r="A57" s="64" t="s">
        <v>12</v>
      </c>
      <c r="B57" s="65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>
      <c r="A58" s="66">
        <f>E53</f>
        <v>0</v>
      </c>
      <c r="B58" s="63"/>
      <c r="C58" s="63">
        <f>H53</f>
        <v>659.13</v>
      </c>
      <c r="D58" s="63"/>
      <c r="E58" s="63">
        <f>F53</f>
        <v>659.13</v>
      </c>
      <c r="F58" s="63"/>
      <c r="G58" s="63">
        <f>G53</f>
        <v>0</v>
      </c>
      <c r="H58" s="63"/>
      <c r="I58" s="33">
        <f>A58-C58</f>
        <v>-659.13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2017-11-23T02:14:06Z</cp:lastPrinted>
  <dcterms:created xsi:type="dcterms:W3CDTF">2014-04-15T08:52:03Z</dcterms:created>
  <dcterms:modified xsi:type="dcterms:W3CDTF">2017-12-12T03:35:58Z</dcterms:modified>
</cp:coreProperties>
</file>