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<sst xmlns="http://schemas.openxmlformats.org/spreadsheetml/2006/main" count="86">
  <si>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</si>
  <si>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团号：HMJA-180101-MXM296</t>
  </si>
  <si>
    <t>会议日期：11月30日-2018年1月15日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</si>
  <si>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</si>
  <si>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</si>
  <si>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</si>
  <si>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</si>
  <si>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</si>
  <si>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</si>
  <si>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</si>
  <si>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</si>
  <si>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</si>
  <si>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</si>
  <si>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</si>
  <si>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</si>
  <si>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</si>
  <si>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</si>
  <si>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</si>
  <si>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</si>
  <si>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</si>
  <si>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</si>
  <si>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</si>
  <si>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</si>
  <si>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</si>
  <si>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</si>
  <si>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</si>
  <si>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</si>
  <si>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</si>
  <si>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</si>
  <si>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</si>
  <si>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</si>
  <si>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</si>
  <si>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</si>
  <si>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</si>
  <si>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</si>
  <si>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</si>
  <si>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</si>
  <si>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</si>
  <si>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</si>
  <si>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</si>
  <si>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</si>
  <si>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</si>
  <si>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13人讲课费</t>
  </si>
  <si>
    <t>11月30日 维固力广州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</si>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</sst>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178" formatCode="0.00_);[Red]\(0.00\)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25" fillId="17" borderId="20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35" workbookViewId="0">
      <selection activeCell="I50" sqref="I50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/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/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17700</v>
      </c>
      <c r="D45" s="64">
        <v>1</v>
      </c>
      <c r="E45" s="63">
        <f t="shared" si="2"/>
        <v>17700</v>
      </c>
      <c r="F45" s="63">
        <v>12100</v>
      </c>
      <c r="G45" s="63">
        <v>0</v>
      </c>
      <c r="H45" s="63">
        <f t="shared" si="0"/>
        <v>12100</v>
      </c>
      <c r="I45" s="84" t="s">
        <v>42</v>
      </c>
      <c r="J45" s="92" t="s">
        <v>43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17700</v>
      </c>
      <c r="D52" s="67">
        <f t="shared" ref="D52:E52" si="20">SUM(D45)</f>
        <v>1</v>
      </c>
      <c r="E52" s="67">
        <f t="shared" si="20"/>
        <v>17700</v>
      </c>
      <c r="F52" s="67">
        <f>SUM(F45:F51)</f>
        <v>12100</v>
      </c>
      <c r="G52" s="67">
        <f t="shared" ref="G52:H52" si="21">SUM(G45:G51)</f>
        <v>0</v>
      </c>
      <c r="H52" s="67">
        <f t="shared" si="21"/>
        <v>12100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17700</v>
      </c>
      <c r="D53" s="67">
        <f t="shared" ref="D53:H53" si="22">SUM(D52,D44,D40,D37,D32,D27,D24,D21,D16,D13)</f>
        <v>1</v>
      </c>
      <c r="E53" s="67">
        <f t="shared" si="22"/>
        <v>17700</v>
      </c>
      <c r="F53" s="67">
        <f t="shared" si="22"/>
        <v>12100</v>
      </c>
      <c r="G53" s="67">
        <f t="shared" si="22"/>
        <v>0</v>
      </c>
      <c r="H53" s="67">
        <f t="shared" si="22"/>
        <v>12100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17700</v>
      </c>
      <c r="B58" s="79"/>
      <c r="C58" s="79">
        <f>H53</f>
        <v>12100</v>
      </c>
      <c r="D58" s="79"/>
      <c r="E58" s="79">
        <f>F53</f>
        <v>12100</v>
      </c>
      <c r="F58" s="79"/>
      <c r="G58" s="79">
        <f>G53</f>
        <v>0</v>
      </c>
      <c r="H58" s="79"/>
      <c r="I58" s="97">
        <f>A58-C58</f>
        <v>5600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2017-12-05T09:33:57Z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