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合计" sheetId="1" r:id="rId1"/>
    <sheet name="出票" sheetId="2" r:id="rId2"/>
    <sheet name="退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<sst xmlns="http://schemas.openxmlformats.org/spreadsheetml/2006/main" count="170" uniqueCount="89">
  <si>
    <t>出票金额</t>
  </si>
  <si>
    <t>出票服务费</t>
  </si>
  <si>
    <t>退票金额</t>
  </si>
  <si>
    <t>退票服务费</t>
  </si>
  <si>
    <t>退票手续费</t>
  </si>
  <si>
    <t>打印服务费</t>
  </si>
  <si>
    <t>合计</t>
  </si>
  <si>
    <t>序号</t>
  </si>
  <si>
    <t>订单号</t>
  </si>
  <si>
    <t>取票单号</t>
  </si>
  <si>
    <t>团号</t>
  </si>
  <si>
    <t>乘客</t>
  </si>
  <si>
    <t>乘客类型</t>
  </si>
  <si>
    <t>证件号码</t>
  </si>
  <si>
    <t>出发站代码</t>
  </si>
  <si>
    <t>出发站名称</t>
  </si>
  <si>
    <t>到达站代码</t>
  </si>
  <si>
    <t>到达站名称</t>
  </si>
  <si>
    <t>车次</t>
  </si>
  <si>
    <t>席别</t>
  </si>
  <si>
    <t>座位号</t>
  </si>
  <si>
    <t>出发日期</t>
  </si>
  <si>
    <t>出发时刻</t>
  </si>
  <si>
    <t>到达日期</t>
  </si>
  <si>
    <t>到达时刻</t>
  </si>
  <si>
    <t>票价</t>
  </si>
  <si>
    <t>销售服务费</t>
  </si>
  <si>
    <t>销售小计</t>
  </si>
  <si>
    <t>企业代号</t>
  </si>
  <si>
    <t>客户名称</t>
  </si>
  <si>
    <t>1</t>
  </si>
  <si>
    <t>HCZ2509110091</t>
  </si>
  <si>
    <t>E2W3135351</t>
  </si>
  <si>
    <t>KMTA-251201-TXH883</t>
  </si>
  <si>
    <t>刘健</t>
  </si>
  <si>
    <t>成人</t>
  </si>
  <si>
    <t>371102199912311332</t>
  </si>
  <si>
    <t>HVU</t>
  </si>
  <si>
    <t>杭州西</t>
  </si>
  <si>
    <t>RZK</t>
  </si>
  <si>
    <t>日照</t>
  </si>
  <si>
    <t>D2862</t>
  </si>
  <si>
    <t>二等座/无座</t>
  </si>
  <si>
    <t>03车-10F号</t>
  </si>
  <si>
    <t>2025-09-23</t>
  </si>
  <si>
    <t>15:15</t>
  </si>
  <si>
    <t>21:51</t>
  </si>
  <si>
    <t>001563</t>
  </si>
  <si>
    <t>抖音创作者大会</t>
  </si>
  <si>
    <t>2</t>
  </si>
  <si>
    <t>HCZ2509100061</t>
  </si>
  <si>
    <t>EGW3822458</t>
  </si>
  <si>
    <t>郑祖铤</t>
  </si>
  <si>
    <t>330326200311141859</t>
  </si>
  <si>
    <t>HGH</t>
  </si>
  <si>
    <t>杭州东</t>
  </si>
  <si>
    <t>YWH</t>
  </si>
  <si>
    <t>义乌</t>
  </si>
  <si>
    <t>D171</t>
  </si>
  <si>
    <t>07车-04F号</t>
  </si>
  <si>
    <t>10:04</t>
  </si>
  <si>
    <t>10:58</t>
  </si>
  <si>
    <t>3</t>
  </si>
  <si>
    <t>HCZ2509100012</t>
  </si>
  <si>
    <t>E2W6408173</t>
  </si>
  <si>
    <t>HNH</t>
  </si>
  <si>
    <t>海宁</t>
  </si>
  <si>
    <t>07车-01F号</t>
  </si>
  <si>
    <t>09:27</t>
  </si>
  <si>
    <t>4</t>
  </si>
  <si>
    <t>HCZ2509050053</t>
  </si>
  <si>
    <t>EEW7362060</t>
  </si>
  <si>
    <t>D2861</t>
  </si>
  <si>
    <t>03车-12B号</t>
  </si>
  <si>
    <t>2025-09-19</t>
  </si>
  <si>
    <t>07:55</t>
  </si>
  <si>
    <t>14:19</t>
  </si>
  <si>
    <t>5</t>
  </si>
  <si>
    <t>HCZ2509050046</t>
  </si>
  <si>
    <t>EKW5103267</t>
  </si>
  <si>
    <t>C406</t>
  </si>
  <si>
    <t>06车-08A号</t>
  </si>
  <si>
    <t>18:52</t>
  </si>
  <si>
    <t>20:35</t>
  </si>
  <si>
    <t>退票单号</t>
  </si>
  <si>
    <t>退票价</t>
  </si>
  <si>
    <t>客户手续费</t>
  </si>
  <si>
    <t>客户退票金额</t>
  </si>
  <si>
    <t>HCT2509100002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</si>
</sst>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indexed="8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4" borderId="5">
      <alignment vertical="center"/>
    </xf>
    <xf numFmtId="0" fontId="13" fillId="5" borderId="6">
      <alignment vertical="center"/>
    </xf>
    <xf numFmtId="0" fontId="14" fillId="5" borderId="5">
      <alignment vertical="center"/>
    </xf>
    <xf numFmtId="0" fontId="15" fillId="6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D10"/>
  <sheetViews>
    <sheetView tabSelected="1" workbookViewId="0">
      <selection activeCell="D10" sqref="D10"/>
    </sheetView>
  </sheetViews>
  <sheetFormatPr defaultColWidth="9" defaultRowHeight="14.4" outlineLevelCol="3"/>
  <cols>
    <col min="3" max="3" width="13.4444444444444" customWidth="1"/>
  </cols>
  <sheetData>
    <row r="4" spans="3:4">
      <c r="C4" t="s">
        <v>0</v>
      </c>
      <c r="D4">
        <v>861</v>
      </c>
    </row>
    <row r="5" spans="3:4">
      <c r="C5" t="s">
        <v>1</v>
      </c>
      <c r="D5">
        <v>25</v>
      </c>
    </row>
    <row r="6" spans="3:4">
      <c r="C6" t="s">
        <v>2</v>
      </c>
      <c r="D6">
        <v>-57</v>
      </c>
    </row>
    <row r="7" spans="3:4">
      <c r="C7" t="s">
        <v>3</v>
      </c>
      <c r="D7">
        <v>10</v>
      </c>
    </row>
    <row r="8" spans="3:4">
      <c r="C8" t="s">
        <v>4</v>
      </c>
      <c r="D8">
        <v>0</v>
      </c>
    </row>
    <row r="9" spans="3:3">
      <c r="C9" t="s">
        <v>5</v>
      </c>
    </row>
    <row r="10" spans="3:4">
      <c r="C10" t="s">
        <v>6</v>
      </c>
      <c r="D10">
        <f>SUM(D4:D9)</f>
        <v>839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48576"/>
  <sheetViews>
    <sheetView workbookViewId="0">
      <selection activeCell="D6" sqref="D6"/>
    </sheetView>
  </sheetViews>
  <sheetFormatPr defaultColWidth="9" defaultRowHeight="14.4"/>
  <cols>
    <col min="1" max="16384" width="9" style="1"/>
  </cols>
  <sheetData>
    <row r="1" s="1" customFormat="1" ht="15.6" spans="1:23">
      <c r="A1" s="2" t="s">
        <v>7</v>
      </c>
      <c r="B1" s="2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16</v>
      </c>
      <c r="K1" s="2" t="s">
        <v>17</v>
      </c>
      <c r="L1" s="2" t="s">
        <v>18</v>
      </c>
      <c r="M1" s="2" t="s">
        <v>19</v>
      </c>
      <c r="N1" s="2" t="s">
        <v>20</v>
      </c>
      <c r="O1" s="2" t="s">
        <v>21</v>
      </c>
      <c r="P1" s="2" t="s">
        <v>22</v>
      </c>
      <c r="Q1" s="2" t="s">
        <v>23</v>
      </c>
      <c r="R1" s="2" t="s">
        <v>24</v>
      </c>
      <c r="S1" s="2" t="s">
        <v>25</v>
      </c>
      <c r="T1" s="2" t="s">
        <v>26</v>
      </c>
      <c r="U1" s="2" t="s">
        <v>27</v>
      </c>
      <c r="V1" s="2" t="s">
        <v>28</v>
      </c>
      <c r="W1" s="2" t="s">
        <v>29</v>
      </c>
    </row>
    <row r="2" s="1" customFormat="1" spans="1:23">
      <c r="A2" s="3" t="s">
        <v>30</v>
      </c>
      <c r="B2" s="3" t="s">
        <v>31</v>
      </c>
      <c r="C2" s="3" t="s">
        <v>32</v>
      </c>
      <c r="D2" s="3" t="s">
        <v>33</v>
      </c>
      <c r="E2" s="3" t="s">
        <v>34</v>
      </c>
      <c r="F2" s="3" t="s">
        <v>35</v>
      </c>
      <c r="G2" s="3" t="s">
        <v>36</v>
      </c>
      <c r="H2" s="3" t="s">
        <v>37</v>
      </c>
      <c r="I2" s="3" t="s">
        <v>38</v>
      </c>
      <c r="J2" s="3" t="s">
        <v>39</v>
      </c>
      <c r="K2" s="3" t="s">
        <v>40</v>
      </c>
      <c r="L2" s="3" t="s">
        <v>41</v>
      </c>
      <c r="M2" s="3" t="s">
        <v>42</v>
      </c>
      <c r="N2" s="3" t="s">
        <v>43</v>
      </c>
      <c r="O2" s="3" t="s">
        <v>44</v>
      </c>
      <c r="P2" s="3" t="s">
        <v>45</v>
      </c>
      <c r="Q2" s="3" t="s">
        <v>44</v>
      </c>
      <c r="R2" s="3" t="s">
        <v>46</v>
      </c>
      <c r="S2" s="4">
        <v>353</v>
      </c>
      <c r="T2" s="4">
        <v>5</v>
      </c>
      <c r="U2" s="4">
        <v>358</v>
      </c>
      <c r="V2" s="3" t="s">
        <v>47</v>
      </c>
      <c r="W2" s="3" t="s">
        <v>48</v>
      </c>
    </row>
    <row r="3" s="1" customFormat="1" spans="1:23">
      <c r="A3" s="3" t="s">
        <v>49</v>
      </c>
      <c r="B3" s="3" t="s">
        <v>50</v>
      </c>
      <c r="C3" s="3" t="s">
        <v>51</v>
      </c>
      <c r="D3" s="3" t="s">
        <v>33</v>
      </c>
      <c r="E3" s="3" t="s">
        <v>52</v>
      </c>
      <c r="F3" s="3" t="s">
        <v>35</v>
      </c>
      <c r="G3" s="3" t="s">
        <v>53</v>
      </c>
      <c r="H3" s="3" t="s">
        <v>54</v>
      </c>
      <c r="I3" s="3" t="s">
        <v>55</v>
      </c>
      <c r="J3" s="3" t="s">
        <v>56</v>
      </c>
      <c r="K3" s="3" t="s">
        <v>57</v>
      </c>
      <c r="L3" s="3" t="s">
        <v>58</v>
      </c>
      <c r="M3" s="3" t="s">
        <v>42</v>
      </c>
      <c r="N3" s="3" t="s">
        <v>59</v>
      </c>
      <c r="O3" s="3" t="s">
        <v>44</v>
      </c>
      <c r="P3" s="3" t="s">
        <v>60</v>
      </c>
      <c r="Q3" s="3" t="s">
        <v>44</v>
      </c>
      <c r="R3" s="3" t="s">
        <v>61</v>
      </c>
      <c r="S3" s="4">
        <v>41</v>
      </c>
      <c r="T3" s="4">
        <v>5</v>
      </c>
      <c r="U3" s="4">
        <v>46</v>
      </c>
      <c r="V3" s="3" t="s">
        <v>47</v>
      </c>
      <c r="W3" s="3" t="s">
        <v>48</v>
      </c>
    </row>
    <row r="4" s="1" customFormat="1" spans="1:23">
      <c r="A4" s="3" t="s">
        <v>62</v>
      </c>
      <c r="B4" s="3" t="s">
        <v>63</v>
      </c>
      <c r="C4" s="3" t="s">
        <v>64</v>
      </c>
      <c r="D4" s="3" t="s">
        <v>33</v>
      </c>
      <c r="E4" s="3" t="s">
        <v>52</v>
      </c>
      <c r="F4" s="3" t="s">
        <v>35</v>
      </c>
      <c r="G4" s="3" t="s">
        <v>53</v>
      </c>
      <c r="H4" s="3" t="s">
        <v>65</v>
      </c>
      <c r="I4" s="3" t="s">
        <v>66</v>
      </c>
      <c r="J4" s="3" t="s">
        <v>56</v>
      </c>
      <c r="K4" s="3" t="s">
        <v>57</v>
      </c>
      <c r="L4" s="3" t="s">
        <v>58</v>
      </c>
      <c r="M4" s="3" t="s">
        <v>42</v>
      </c>
      <c r="N4" s="3" t="s">
        <v>67</v>
      </c>
      <c r="O4" s="3" t="s">
        <v>44</v>
      </c>
      <c r="P4" s="3" t="s">
        <v>68</v>
      </c>
      <c r="Q4" s="3" t="s">
        <v>44</v>
      </c>
      <c r="R4" s="3" t="s">
        <v>61</v>
      </c>
      <c r="S4" s="4">
        <v>57</v>
      </c>
      <c r="T4" s="4">
        <v>5</v>
      </c>
      <c r="U4" s="4">
        <v>62</v>
      </c>
      <c r="V4" s="3" t="s">
        <v>47</v>
      </c>
      <c r="W4" s="3" t="s">
        <v>48</v>
      </c>
    </row>
    <row r="5" s="1" customFormat="1" spans="1:23">
      <c r="A5" s="3" t="s">
        <v>69</v>
      </c>
      <c r="B5" s="3" t="s">
        <v>70</v>
      </c>
      <c r="C5" s="3" t="s">
        <v>71</v>
      </c>
      <c r="D5" s="3" t="s">
        <v>33</v>
      </c>
      <c r="E5" s="3" t="s">
        <v>34</v>
      </c>
      <c r="F5" s="3" t="s">
        <v>35</v>
      </c>
      <c r="G5" s="3" t="s">
        <v>36</v>
      </c>
      <c r="H5" s="3" t="s">
        <v>39</v>
      </c>
      <c r="I5" s="3" t="s">
        <v>40</v>
      </c>
      <c r="J5" s="3" t="s">
        <v>37</v>
      </c>
      <c r="K5" s="3" t="s">
        <v>38</v>
      </c>
      <c r="L5" s="3" t="s">
        <v>72</v>
      </c>
      <c r="M5" s="3" t="s">
        <v>42</v>
      </c>
      <c r="N5" s="3" t="s">
        <v>73</v>
      </c>
      <c r="O5" s="3" t="s">
        <v>74</v>
      </c>
      <c r="P5" s="3" t="s">
        <v>75</v>
      </c>
      <c r="Q5" s="3" t="s">
        <v>74</v>
      </c>
      <c r="R5" s="3" t="s">
        <v>76</v>
      </c>
      <c r="S5" s="4">
        <v>353</v>
      </c>
      <c r="T5" s="4">
        <v>5</v>
      </c>
      <c r="U5" s="4">
        <v>358</v>
      </c>
      <c r="V5" s="3" t="s">
        <v>47</v>
      </c>
      <c r="W5" s="3" t="s">
        <v>48</v>
      </c>
    </row>
    <row r="6" s="1" customFormat="1" spans="1:23">
      <c r="A6" s="3" t="s">
        <v>77</v>
      </c>
      <c r="B6" s="3" t="s">
        <v>78</v>
      </c>
      <c r="C6" s="3" t="s">
        <v>79</v>
      </c>
      <c r="D6" s="3" t="s">
        <v>33</v>
      </c>
      <c r="E6" s="3" t="s">
        <v>52</v>
      </c>
      <c r="F6" s="3" t="s">
        <v>35</v>
      </c>
      <c r="G6" s="3" t="s">
        <v>53</v>
      </c>
      <c r="H6" s="3" t="s">
        <v>56</v>
      </c>
      <c r="I6" s="3" t="s">
        <v>57</v>
      </c>
      <c r="J6" s="3" t="s">
        <v>65</v>
      </c>
      <c r="K6" s="3" t="s">
        <v>66</v>
      </c>
      <c r="L6" s="3" t="s">
        <v>80</v>
      </c>
      <c r="M6" s="3" t="s">
        <v>42</v>
      </c>
      <c r="N6" s="3" t="s">
        <v>81</v>
      </c>
      <c r="O6" s="3" t="s">
        <v>74</v>
      </c>
      <c r="P6" s="3" t="s">
        <v>82</v>
      </c>
      <c r="Q6" s="3" t="s">
        <v>74</v>
      </c>
      <c r="R6" s="3" t="s">
        <v>83</v>
      </c>
      <c r="S6" s="4">
        <v>57</v>
      </c>
      <c r="T6" s="4">
        <v>5</v>
      </c>
      <c r="U6" s="4">
        <v>62</v>
      </c>
      <c r="V6" s="3" t="s">
        <v>47</v>
      </c>
      <c r="W6" s="3" t="s">
        <v>48</v>
      </c>
    </row>
    <row r="7" spans="19:20">
      <c r="S7" s="1">
        <f>SUM(S2:S6)</f>
        <v>861</v>
      </c>
      <c r="T7" s="1">
        <f>SUM(T2:T6)</f>
        <v>25</v>
      </c>
    </row>
    <row r="1047811" customFormat="1"/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48576"/>
  <sheetViews>
    <sheetView workbookViewId="0">
      <selection activeCell="R2" sqref="R2"/>
    </sheetView>
  </sheetViews>
  <sheetFormatPr defaultColWidth="9" defaultRowHeight="14.4"/>
  <cols>
    <col min="1" max="16384" width="9" style="1"/>
  </cols>
  <sheetData>
    <row r="1" s="1" customFormat="1" ht="15.6" spans="1:22">
      <c r="A1" s="2" t="s">
        <v>7</v>
      </c>
      <c r="B1" s="2" t="s">
        <v>84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2" t="s">
        <v>15</v>
      </c>
      <c r="I1" s="2" t="s">
        <v>16</v>
      </c>
      <c r="J1" s="2" t="s">
        <v>17</v>
      </c>
      <c r="K1" s="2" t="s">
        <v>18</v>
      </c>
      <c r="L1" s="2" t="s">
        <v>19</v>
      </c>
      <c r="M1" s="2" t="s">
        <v>21</v>
      </c>
      <c r="N1" s="2" t="s">
        <v>22</v>
      </c>
      <c r="O1" s="2" t="s">
        <v>23</v>
      </c>
      <c r="P1" s="2" t="s">
        <v>24</v>
      </c>
      <c r="Q1" s="2" t="s">
        <v>85</v>
      </c>
      <c r="R1" s="2" t="s">
        <v>26</v>
      </c>
      <c r="S1" s="2" t="s">
        <v>86</v>
      </c>
      <c r="T1" s="2" t="s">
        <v>87</v>
      </c>
      <c r="U1" s="2" t="s">
        <v>28</v>
      </c>
      <c r="V1" s="2" t="s">
        <v>29</v>
      </c>
    </row>
    <row r="2" s="1" customFormat="1" spans="1:22">
      <c r="A2" s="3" t="s">
        <v>30</v>
      </c>
      <c r="B2" s="3" t="s">
        <v>88</v>
      </c>
      <c r="C2" s="3" t="s">
        <v>33</v>
      </c>
      <c r="D2" s="3" t="s">
        <v>52</v>
      </c>
      <c r="E2" s="3" t="s">
        <v>35</v>
      </c>
      <c r="F2" s="3" t="s">
        <v>53</v>
      </c>
      <c r="G2" s="3" t="s">
        <v>65</v>
      </c>
      <c r="H2" s="3" t="s">
        <v>66</v>
      </c>
      <c r="I2" s="3" t="s">
        <v>56</v>
      </c>
      <c r="J2" s="3" t="s">
        <v>57</v>
      </c>
      <c r="K2" s="3" t="s">
        <v>58</v>
      </c>
      <c r="L2" s="3" t="s">
        <v>42</v>
      </c>
      <c r="M2" s="3" t="s">
        <v>44</v>
      </c>
      <c r="N2" s="3" t="s">
        <v>68</v>
      </c>
      <c r="O2" s="3" t="s">
        <v>44</v>
      </c>
      <c r="P2" s="3" t="s">
        <v>61</v>
      </c>
      <c r="Q2" s="4">
        <v>-57</v>
      </c>
      <c r="R2" s="4">
        <v>10</v>
      </c>
      <c r="S2" s="4">
        <v>0</v>
      </c>
      <c r="T2" s="4">
        <v>-47</v>
      </c>
      <c r="U2" s="3" t="s">
        <v>47</v>
      </c>
      <c r="V2" s="3" t="s">
        <v>48</v>
      </c>
    </row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合计</vt:lpstr>
      <vt:lpstr>出票</vt:lpstr>
      <vt:lpstr>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YOLO</cp:lastModifiedBy>
  <dcterms:created xsi:type="dcterms:W3CDTF">2023-05-12T11:15:00Z</dcterms:created>
  <dcterms:modified xsi:type="dcterms:W3CDTF">2025-10-09T11:22:39Z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75E4EA4AFADB4638A6B32CB6D08A964C_12</vt:lpwstr>
  </property>
</Properties>
</file>