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<sst xmlns="http://schemas.openxmlformats.org/spreadsheetml/2006/main" count="55" uniqueCount="55">
  <si>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</si>
  <si>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团号：HMJB-240918-ZJT490K</t>
  </si>
  <si>
    <t>2024.10.08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</si>
  <si>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</si>
  <si>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</si>
  <si>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</si>
  <si>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</si>
  <si>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</si>
  <si>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</si>
  <si>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</si>
  <si>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</si>
  <si>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</si>
  <si>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</si>
  <si>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</si>
  <si>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</si>
  <si>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</si>
  <si>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</si>
  <si>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</si>
  <si>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</si>
  <si>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</si>
  <si>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</si>
  <si>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</si>
  <si>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</si>
  <si>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</si>
  <si>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</si>
  <si>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</si>
  <si>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</si>
  <si>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</si>
  <si>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</si>
  <si>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</si>
  <si>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</si>
  <si>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</si>
  <si>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</si>
  <si>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</si>
  <si>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</si>
  <si>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</si>
  <si>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</si>
  <si>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</si>
  <si>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</si>
  <si>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</si>
  <si>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</si>
  <si>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</si>
  <si>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谭嘉琦报销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</si>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</sst>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justify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U62"/>
  <sheetViews>
    <sheetView tabSelected="1" zoomScale="56" zoomScaleNormal="56" zoomScaleSheetLayoutView="65" workbookViewId="0">
      <selection activeCell="H11" sqref="H11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32" t="s">
        <v>1</v>
      </c>
      <c r="I4" s="32"/>
      <c r="J4" s="40" t="s">
        <v>2</v>
      </c>
    </row>
    <row r="5" customHeight="1" spans="8:10">
      <c r="H5" s="33"/>
      <c r="I5" s="33"/>
      <c r="J5" s="41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4" t="s">
        <v>6</v>
      </c>
      <c r="G6" s="34"/>
      <c r="H6" s="34"/>
      <c r="I6" s="3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2"/>
      <c r="J8" s="43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2"/>
      <c r="J9" s="44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2"/>
      <c r="J10" s="44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2"/>
      <c r="J11" s="44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2"/>
      <c r="J12" s="44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5"/>
      <c r="J13" s="46"/>
    </row>
    <row r="14" customHeight="1" spans="1:10">
      <c r="A14" s="17">
        <v>2</v>
      </c>
      <c r="B14" s="18" t="s">
        <v>18</v>
      </c>
      <c r="C14" s="19">
        <v>0</v>
      </c>
      <c r="D14" s="17"/>
      <c r="E14" s="35">
        <f>C14*D14</f>
        <v>0</v>
      </c>
      <c r="F14" s="36">
        <v>0</v>
      </c>
      <c r="G14" s="12">
        <v>0</v>
      </c>
      <c r="H14" s="12">
        <f>F14+G14</f>
        <v>0</v>
      </c>
      <c r="I14" s="42"/>
      <c r="J14" s="43" t="s">
        <v>19</v>
      </c>
    </row>
    <row r="15" customHeight="1" spans="1:10">
      <c r="A15" s="20"/>
      <c r="B15" s="21"/>
      <c r="C15" s="22"/>
      <c r="D15" s="20"/>
      <c r="E15" s="37"/>
      <c r="F15" s="12">
        <v>0</v>
      </c>
      <c r="G15" s="12">
        <v>0</v>
      </c>
      <c r="H15" s="12">
        <f t="shared" ref="H15" si="0">F15+G15</f>
        <v>0</v>
      </c>
      <c r="I15" s="42"/>
      <c r="J15" s="44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5"/>
      <c r="J16" s="46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2"/>
      <c r="J17" s="47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2"/>
      <c r="J18" s="48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2"/>
      <c r="J19" s="48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2"/>
      <c r="J20" s="48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2"/>
      <c r="J21" s="48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2"/>
      <c r="J22" s="48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5"/>
      <c r="J23" s="49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2"/>
      <c r="J24" s="47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2"/>
      <c r="J25" s="48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2"/>
      <c r="J26" s="48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2"/>
      <c r="J27" s="48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2"/>
      <c r="J28" s="48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2"/>
      <c r="J29" s="48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5"/>
      <c r="J30" s="49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5">
        <f>C31*D31</f>
        <v>0</v>
      </c>
      <c r="F31" s="12">
        <v>0</v>
      </c>
      <c r="G31" s="12">
        <v>0</v>
      </c>
      <c r="H31" s="12">
        <f t="shared" si="2"/>
        <v>0</v>
      </c>
      <c r="I31" s="50"/>
      <c r="J31" s="43" t="s">
        <v>28</v>
      </c>
    </row>
    <row r="32" customHeight="1" spans="1:10">
      <c r="A32" s="23"/>
      <c r="B32" s="24"/>
      <c r="C32" s="24"/>
      <c r="D32" s="23"/>
      <c r="E32" s="38"/>
      <c r="F32" s="12">
        <v>0</v>
      </c>
      <c r="G32" s="12">
        <v>0</v>
      </c>
      <c r="H32" s="12">
        <f t="shared" si="2"/>
        <v>0</v>
      </c>
      <c r="I32" s="42"/>
      <c r="J32" s="44"/>
    </row>
    <row r="33" customHeight="1" spans="1:10">
      <c r="A33" s="23"/>
      <c r="B33" s="24"/>
      <c r="C33" s="24"/>
      <c r="D33" s="23"/>
      <c r="E33" s="38"/>
      <c r="F33" s="12">
        <v>0</v>
      </c>
      <c r="G33" s="12">
        <v>0</v>
      </c>
      <c r="H33" s="12">
        <f t="shared" si="2"/>
        <v>0</v>
      </c>
      <c r="I33" s="50"/>
      <c r="J33" s="44"/>
    </row>
    <row r="34" customHeight="1" spans="1:11">
      <c r="A34" s="20"/>
      <c r="B34" s="21"/>
      <c r="C34" s="21"/>
      <c r="D34" s="20"/>
      <c r="E34" s="37"/>
      <c r="F34" s="12">
        <v>0</v>
      </c>
      <c r="G34" s="12">
        <v>0</v>
      </c>
      <c r="H34" s="12">
        <f t="shared" ref="H34" si="4">F34+G34</f>
        <v>0</v>
      </c>
      <c r="I34" s="50"/>
      <c r="J34" s="44"/>
      <c r="K34" s="1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5"/>
      <c r="J35" s="46"/>
    </row>
    <row r="36" customHeight="1" spans="1:10">
      <c r="A36" s="10">
        <v>6</v>
      </c>
      <c r="B36" s="11" t="s">
        <v>30</v>
      </c>
      <c r="C36" s="12">
        <v>0</v>
      </c>
      <c r="D36" s="17">
        <v>0</v>
      </c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50"/>
      <c r="J36" s="43" t="s">
        <v>31</v>
      </c>
    </row>
    <row r="37" customHeight="1" spans="1:10">
      <c r="A37" s="10"/>
      <c r="B37" s="11"/>
      <c r="C37" s="12"/>
      <c r="D37" s="23"/>
      <c r="E37" s="12"/>
      <c r="F37" s="12">
        <v>0</v>
      </c>
      <c r="G37" s="12">
        <v>0</v>
      </c>
      <c r="H37" s="12">
        <f t="shared" si="2"/>
        <v>0</v>
      </c>
      <c r="I37" s="42"/>
      <c r="J37" s="48"/>
    </row>
    <row r="38" customHeight="1" spans="1:10">
      <c r="A38" s="10"/>
      <c r="B38" s="11"/>
      <c r="C38" s="12"/>
      <c r="D38" s="23"/>
      <c r="E38" s="12"/>
      <c r="F38" s="12">
        <v>0</v>
      </c>
      <c r="G38" s="12">
        <v>0</v>
      </c>
      <c r="H38" s="12">
        <f t="shared" si="2"/>
        <v>0</v>
      </c>
      <c r="I38" s="42"/>
      <c r="J38" s="48"/>
    </row>
    <row r="39" customHeight="1" spans="1:10">
      <c r="A39" s="10"/>
      <c r="B39" s="11"/>
      <c r="C39" s="12"/>
      <c r="D39" s="20"/>
      <c r="E39" s="12"/>
      <c r="F39" s="12">
        <v>0</v>
      </c>
      <c r="G39" s="12">
        <v>0</v>
      </c>
      <c r="H39" s="12">
        <f t="shared" si="2"/>
        <v>0</v>
      </c>
      <c r="I39" s="42"/>
      <c r="J39" s="48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5"/>
      <c r="J40" s="49"/>
    </row>
    <row r="41" customHeight="1" spans="1:10">
      <c r="A41" s="10">
        <v>7</v>
      </c>
      <c r="B41" s="11" t="s">
        <v>33</v>
      </c>
      <c r="C41" s="12">
        <v>0</v>
      </c>
      <c r="D41" s="17">
        <v>0</v>
      </c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2"/>
      <c r="J41" s="51"/>
    </row>
    <row r="42" customHeight="1" spans="1:10">
      <c r="A42" s="10"/>
      <c r="B42" s="11"/>
      <c r="C42" s="12"/>
      <c r="D42" s="23"/>
      <c r="E42" s="12"/>
      <c r="F42" s="12">
        <v>0</v>
      </c>
      <c r="G42" s="12">
        <v>0</v>
      </c>
      <c r="H42" s="12">
        <f t="shared" si="2"/>
        <v>0</v>
      </c>
      <c r="I42" s="42"/>
      <c r="J42" s="52"/>
    </row>
    <row r="43" customHeight="1" spans="1:10">
      <c r="A43" s="10"/>
      <c r="B43" s="11"/>
      <c r="C43" s="12"/>
      <c r="D43" s="23"/>
      <c r="E43" s="12"/>
      <c r="F43" s="12">
        <v>0</v>
      </c>
      <c r="G43" s="12">
        <v>0</v>
      </c>
      <c r="H43" s="12">
        <f t="shared" si="2"/>
        <v>0</v>
      </c>
      <c r="I43" s="42"/>
      <c r="J43" s="52"/>
    </row>
    <row r="44" customHeight="1" spans="1:16">
      <c r="A44" s="10"/>
      <c r="B44" s="11"/>
      <c r="C44" s="12"/>
      <c r="D44" s="20"/>
      <c r="E44" s="12"/>
      <c r="F44" s="12">
        <v>0</v>
      </c>
      <c r="G44" s="12">
        <v>0</v>
      </c>
      <c r="H44" s="12">
        <f t="shared" si="2"/>
        <v>0</v>
      </c>
      <c r="I44" s="42"/>
      <c r="J44" s="52"/>
      <c r="P44" s="58"/>
    </row>
    <row r="45" s="1" customFormat="1" customHeight="1" spans="1:16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5"/>
      <c r="J45" s="53"/>
      <c r="P45" s="58"/>
    </row>
    <row r="46" customHeight="1" spans="1:18">
      <c r="A46" s="10">
        <v>8</v>
      </c>
      <c r="B46" s="11" t="s">
        <v>35</v>
      </c>
      <c r="C46" s="12">
        <v>0</v>
      </c>
      <c r="D46" s="13">
        <v>0</v>
      </c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2"/>
      <c r="J46" s="47" t="s">
        <v>36</v>
      </c>
      <c r="P46" s="58"/>
      <c r="R46" s="1"/>
    </row>
    <row r="47" customHeight="1" spans="1:18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2"/>
      <c r="J47" s="48"/>
      <c r="P47" s="58"/>
      <c r="R47" s="1"/>
    </row>
    <row r="48" s="1" customFormat="1" customHeight="1" spans="1:16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5"/>
      <c r="J48" s="49"/>
      <c r="P48" s="58"/>
    </row>
    <row r="49" customHeight="1" spans="1:18">
      <c r="A49" s="10">
        <v>9</v>
      </c>
      <c r="B49" s="11" t="s">
        <v>38</v>
      </c>
      <c r="C49" s="12">
        <v>0</v>
      </c>
      <c r="D49" s="13">
        <v>0</v>
      </c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2"/>
      <c r="J49" s="43" t="s">
        <v>39</v>
      </c>
      <c r="R49" s="1"/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2"/>
      <c r="J50" s="44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2"/>
      <c r="J51" s="44"/>
    </row>
    <row r="52" s="1" customFormat="1" customHeight="1" spans="1:13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5"/>
      <c r="J52" s="46"/>
      <c r="L52"/>
      <c r="M52"/>
    </row>
    <row r="53" customHeight="1" spans="1:10">
      <c r="A53" s="17">
        <v>10</v>
      </c>
      <c r="B53" s="18" t="s">
        <v>41</v>
      </c>
      <c r="C53" s="12">
        <v>0</v>
      </c>
      <c r="D53" s="13">
        <v>0</v>
      </c>
      <c r="E53" s="12">
        <f>C53*D53</f>
        <v>0</v>
      </c>
      <c r="F53" s="12">
        <v>331.28</v>
      </c>
      <c r="G53" s="12">
        <v>0</v>
      </c>
      <c r="H53" s="12">
        <f>F53+G53</f>
        <v>331.28</v>
      </c>
      <c r="I53" s="54" t="s">
        <v>42</v>
      </c>
      <c r="J53" s="51"/>
    </row>
    <row r="54" s="1" customFormat="1" customHeight="1" spans="1:10">
      <c r="A54" s="14"/>
      <c r="B54" s="15" t="s">
        <v>43</v>
      </c>
      <c r="C54" s="16">
        <f>SUM(C53)</f>
        <v>0</v>
      </c>
      <c r="D54" s="16">
        <f t="shared" ref="D54:E54" si="13">SUM(D53)</f>
        <v>0</v>
      </c>
      <c r="E54" s="16">
        <f t="shared" si="13"/>
        <v>0</v>
      </c>
      <c r="F54" s="16">
        <f>SUM(F53:F53)</f>
        <v>331.28</v>
      </c>
      <c r="G54" s="16">
        <f>SUM(G53:G53)</f>
        <v>0</v>
      </c>
      <c r="H54" s="16">
        <f>SUM(H53:H53)</f>
        <v>331.28</v>
      </c>
      <c r="I54" s="45"/>
      <c r="J54" s="53"/>
    </row>
    <row r="55" customHeight="1" spans="1:10">
      <c r="A55" s="14"/>
      <c r="B55" s="15" t="s">
        <v>44</v>
      </c>
      <c r="C55" s="16">
        <f t="shared" ref="C55:H55" si="14">SUM(C54,C52,C48,C45,C40,C35,C30,C23,C16,C13)</f>
        <v>0</v>
      </c>
      <c r="D55" s="16">
        <f t="shared" si="14"/>
        <v>0</v>
      </c>
      <c r="E55" s="16">
        <f t="shared" si="14"/>
        <v>0</v>
      </c>
      <c r="F55" s="16">
        <f t="shared" si="14"/>
        <v>331.28</v>
      </c>
      <c r="G55" s="16">
        <f t="shared" si="14"/>
        <v>0</v>
      </c>
      <c r="H55" s="16">
        <f t="shared" si="14"/>
        <v>331.28</v>
      </c>
      <c r="I55" s="45"/>
      <c r="J55" s="55"/>
    </row>
    <row r="58" customHeight="1" spans="21:21">
      <c r="U58" t="s">
        <v>45</v>
      </c>
    </row>
    <row r="59" customHeight="1" spans="1:9">
      <c r="A59" s="25" t="s">
        <v>46</v>
      </c>
      <c r="B59" s="26"/>
      <c r="C59" s="27" t="s">
        <v>47</v>
      </c>
      <c r="D59" s="27"/>
      <c r="E59" s="27" t="s">
        <v>48</v>
      </c>
      <c r="F59" s="27"/>
      <c r="G59" s="27" t="s">
        <v>49</v>
      </c>
      <c r="H59" s="27"/>
      <c r="I59" s="56" t="s">
        <v>50</v>
      </c>
    </row>
    <row r="60" customHeight="1" spans="1:9">
      <c r="A60" s="28">
        <v>0</v>
      </c>
      <c r="B60" s="29"/>
      <c r="C60" s="29">
        <f>H55</f>
        <v>331.28</v>
      </c>
      <c r="D60" s="29"/>
      <c r="E60" s="29">
        <f>F55</f>
        <v>331.28</v>
      </c>
      <c r="F60" s="29"/>
      <c r="G60" s="29">
        <f>G55</f>
        <v>0</v>
      </c>
      <c r="H60" s="29"/>
      <c r="I60" s="57">
        <f>A60-C60</f>
        <v>-331.28</v>
      </c>
    </row>
    <row r="62" customHeight="1" spans="1:9">
      <c r="A62" s="30" t="s">
        <v>51</v>
      </c>
      <c r="B62" s="1"/>
      <c r="C62" s="31" t="s">
        <v>52</v>
      </c>
      <c r="D62" s="30"/>
      <c r="E62" s="30" t="s">
        <v>53</v>
      </c>
      <c r="F62" s="30"/>
      <c r="G62" s="30" t="s">
        <v>54</v>
      </c>
      <c r="H62" s="30"/>
      <c r="I62" s="1"/>
    </row>
  </sheetData>
  <mergeCells count="71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4"/>
    <mergeCell ref="H4:I5"/>
  </mergeCells>
  <pageMargins left="0.699305555555556" right="0.699305555555556" top="0.75" bottom="0.75" header="0.3" footer="0.3"/>
  <pageSetup paperSize="9" scale="49" fitToHeight="0" orientation="portrait" verticalDpi="300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2014-05-03T08:52:00Z</dcterms:created>
  <cp:lastPrinted>2022-07-31T08:17:00Z</cp:lastPrinted>
  <dcterms:modified xsi:type="dcterms:W3CDTF">2024-10-08T16:34:55Z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B34F1F60428A38069FE704675D1605A5_43</vt:lpwstr>
  </property>
</Properties>
</file>