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福旅\"/>
    </mc:Choice>
  </mc:AlternateContent>
  <bookViews>
    <workbookView xWindow="0" yWindow="0" windowWidth="28800" windowHeight="14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<sst xmlns="http://schemas.openxmlformats.org/spreadsheetml/2006/main" count="34" uniqueCount="33">
  <si>
    <t>出票日期</t>
  </si>
  <si>
    <t>入园日期</t>
  </si>
  <si>
    <t>成人</t>
  </si>
  <si>
    <t>儿童</t>
  </si>
  <si>
    <t>老人</t>
  </si>
  <si>
    <t>总人数</t>
  </si>
  <si>
    <t>金额</t>
  </si>
  <si>
    <t>详情</t>
  </si>
  <si>
    <t>其他情况</t>
  </si>
  <si>
    <t>493*5=2465</t>
  </si>
  <si>
    <t>1.佟德宇 220283197909160685  3月8日确认退，损失80退303
2.卢伟甫 130682198305256625   3月8日确认退，损失80退303
3.陈柏吉   452501199303300220  3月9日确认退，损失0退383</t>
  </si>
  <si>
    <t>383*4=1532</t>
  </si>
  <si>
    <t>（383*116）+（289*6）=44428+1734=46162</t>
  </si>
  <si>
    <t>（383*69）+（289*3）=26427+867=27294</t>
  </si>
  <si>
    <t>（383*71）+（289*1）=27193+289=27482</t>
  </si>
  <si>
    <t>383*6=2298</t>
  </si>
  <si>
    <t>383*20+289*3=8527</t>
  </si>
  <si>
    <t>383*10+289*2=4408</t>
  </si>
  <si>
    <t>493*12+369*2=6654</t>
  </si>
  <si>
    <t>383*78+289*1=30163</t>
  </si>
  <si>
    <t>383*26+289*2=10536</t>
  </si>
  <si>
    <t>383*21+289*2=8621</t>
  </si>
  <si>
    <t>493*16+369*2=8626</t>
  </si>
  <si>
    <t>383*65+289*2=25473</t>
  </si>
  <si>
    <t>493*4+369*8=4924</t>
  </si>
  <si>
    <t>383*13+289*1=5268</t>
  </si>
  <si>
    <t>383*13=4979</t>
  </si>
  <si>
    <t>383*8+289*1=3353</t>
  </si>
  <si>
    <t>383*1=383</t>
  </si>
  <si>
    <t>383*49+289*2=19345</t>
  </si>
  <si>
    <t>493*62+369*9=33887</t>
  </si>
  <si>
    <t>383*408+289*12+289*1=160021</t>
  </si>
  <si>
    <t>福旅预付款10万+57335.96元，共计157335.96已用450256元。余额：-292920.04元+989元=-291931.04（损失退款303*2+383=989元）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</si>
</sst>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B2" zoomScale="145" zoomScaleNormal="145" workbookViewId="0">
      <selection activeCell="H2" sqref="H2:H24"/>
    </sheetView>
  </sheetViews>
  <sheetFormatPr defaultColWidth="9" defaultRowHeight="14.5"/>
  <cols>
    <col min="1" max="1" width="9" style="1"/>
    <col min="2" max="2" width="9.453125" style="1" bestFit="1" customWidth="1"/>
    <col min="3" max="6" width="9" style="2"/>
    <col min="7" max="7" width="10" style="1" customWidth="1"/>
    <col min="8" max="8" width="23.6328125" style="1" customWidth="1"/>
    <col min="9" max="9" width="43" style="1" customWidth="1"/>
    <col min="10" max="10" width="42.453125" style="1" customWidth="1"/>
  </cols>
  <sheetData>
    <row r="1" spans="1:10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/>
      <c r="I1" s="4" t="s">
        <v>7</v>
      </c>
      <c r="J1" s="4" t="s">
        <v>8</v>
      </c>
    </row>
    <row r="2" spans="1:10" ht="15" customHeight="1">
      <c r="A2" s="3">
        <v>44988</v>
      </c>
      <c r="B2" s="3">
        <v>44990</v>
      </c>
      <c r="C2" s="5">
        <v>5</v>
      </c>
      <c r="D2" s="5">
        <v>0</v>
      </c>
      <c r="E2" s="5">
        <v>0</v>
      </c>
      <c r="F2" s="6">
        <v>5</v>
      </c>
      <c r="G2" s="4">
        <v>2465</v>
      </c>
      <c r="H2" s="10" t="s">
        <v>32</v>
      </c>
      <c r="I2" s="4" t="s">
        <v>9</v>
      </c>
      <c r="J2" s="10" t="s">
        <v>10</v>
      </c>
    </row>
    <row r="3" spans="1:10">
      <c r="A3" s="7">
        <v>44989</v>
      </c>
      <c r="B3" s="3">
        <v>44991</v>
      </c>
      <c r="C3" s="5">
        <v>4</v>
      </c>
      <c r="D3" s="5">
        <v>0</v>
      </c>
      <c r="E3" s="5">
        <v>0</v>
      </c>
      <c r="F3" s="6">
        <v>4</v>
      </c>
      <c r="G3" s="4">
        <v>1532</v>
      </c>
      <c r="H3" s="11"/>
      <c r="I3" s="4" t="s">
        <v>11</v>
      </c>
      <c r="J3" s="11"/>
    </row>
    <row r="4" spans="1:10">
      <c r="A4" s="8"/>
      <c r="B4" s="3">
        <v>44991</v>
      </c>
      <c r="C4" s="5">
        <v>116</v>
      </c>
      <c r="D4" s="5">
        <v>6</v>
      </c>
      <c r="E4" s="5">
        <v>0</v>
      </c>
      <c r="F4" s="6">
        <v>122</v>
      </c>
      <c r="G4" s="4">
        <v>46162</v>
      </c>
      <c r="H4" s="11"/>
      <c r="I4" s="4" t="s">
        <v>12</v>
      </c>
      <c r="J4" s="11"/>
    </row>
    <row r="5" spans="1:10">
      <c r="A5" s="8"/>
      <c r="B5" s="3">
        <v>44992</v>
      </c>
      <c r="C5" s="5">
        <v>69</v>
      </c>
      <c r="D5" s="5">
        <v>3</v>
      </c>
      <c r="E5" s="5">
        <v>0</v>
      </c>
      <c r="F5" s="6">
        <v>72</v>
      </c>
      <c r="G5" s="4">
        <v>27294</v>
      </c>
      <c r="H5" s="11"/>
      <c r="I5" s="4" t="s">
        <v>13</v>
      </c>
      <c r="J5" s="11"/>
    </row>
    <row r="6" spans="1:10">
      <c r="A6" s="9"/>
      <c r="B6" s="3">
        <v>44992</v>
      </c>
      <c r="C6" s="5">
        <v>71</v>
      </c>
      <c r="D6" s="5">
        <v>1</v>
      </c>
      <c r="E6" s="5">
        <v>0</v>
      </c>
      <c r="F6" s="5">
        <v>72</v>
      </c>
      <c r="G6" s="4">
        <v>27482</v>
      </c>
      <c r="H6" s="11"/>
      <c r="I6" s="4" t="s">
        <v>14</v>
      </c>
      <c r="J6" s="11"/>
    </row>
    <row r="7" spans="1:10">
      <c r="A7" s="7">
        <v>44990</v>
      </c>
      <c r="B7" s="3">
        <v>44992</v>
      </c>
      <c r="C7" s="5">
        <v>6</v>
      </c>
      <c r="D7" s="5">
        <v>0</v>
      </c>
      <c r="E7" s="5">
        <v>0</v>
      </c>
      <c r="F7" s="5">
        <v>6</v>
      </c>
      <c r="G7" s="4">
        <f>C7*383+D7*289+E7*289</f>
        <v>2298</v>
      </c>
      <c r="H7" s="11"/>
      <c r="I7" s="4" t="s">
        <v>15</v>
      </c>
      <c r="J7" s="11"/>
    </row>
    <row r="8" spans="1:10">
      <c r="A8" s="8"/>
      <c r="B8" s="3">
        <v>44994</v>
      </c>
      <c r="C8" s="5">
        <v>20</v>
      </c>
      <c r="D8" s="5">
        <v>3</v>
      </c>
      <c r="E8" s="5">
        <v>0</v>
      </c>
      <c r="F8" s="5">
        <v>23</v>
      </c>
      <c r="G8" s="4">
        <f>C8*383+D8*289+E8*289</f>
        <v>8527</v>
      </c>
      <c r="H8" s="11"/>
      <c r="I8" s="4" t="s">
        <v>16</v>
      </c>
      <c r="J8" s="11"/>
    </row>
    <row r="9" spans="1:10">
      <c r="A9" s="8"/>
      <c r="B9" s="3">
        <v>44995</v>
      </c>
      <c r="C9" s="5">
        <v>10</v>
      </c>
      <c r="D9" s="5">
        <v>2</v>
      </c>
      <c r="E9" s="5">
        <v>0</v>
      </c>
      <c r="F9" s="5">
        <v>12</v>
      </c>
      <c r="G9" s="4">
        <f>C9*383+D9*289+E9*289</f>
        <v>4408</v>
      </c>
      <c r="H9" s="11"/>
      <c r="I9" s="4" t="s">
        <v>17</v>
      </c>
      <c r="J9" s="11"/>
    </row>
    <row r="10" spans="1:10">
      <c r="A10" s="9"/>
      <c r="B10" s="3">
        <v>44996</v>
      </c>
      <c r="C10" s="5">
        <v>12</v>
      </c>
      <c r="D10" s="5">
        <v>2</v>
      </c>
      <c r="E10" s="5">
        <v>0</v>
      </c>
      <c r="F10" s="5">
        <v>14</v>
      </c>
      <c r="G10" s="4">
        <f>C10*493+D10*369+E10*369</f>
        <v>6654</v>
      </c>
      <c r="H10" s="11"/>
      <c r="I10" s="4" t="s">
        <v>18</v>
      </c>
      <c r="J10" s="11"/>
    </row>
    <row r="11" spans="1:10">
      <c r="A11" s="7">
        <v>44991</v>
      </c>
      <c r="B11" s="3">
        <v>44993</v>
      </c>
      <c r="C11" s="5">
        <v>78</v>
      </c>
      <c r="D11" s="5">
        <v>1</v>
      </c>
      <c r="E11" s="5">
        <v>0</v>
      </c>
      <c r="F11" s="5">
        <v>79</v>
      </c>
      <c r="G11" s="4">
        <f t="shared" ref="G11:G15" si="0">C11*383+D11*289+E11*289</f>
        <v>30163</v>
      </c>
      <c r="H11" s="11"/>
      <c r="I11" s="4" t="s">
        <v>19</v>
      </c>
      <c r="J11" s="11"/>
    </row>
    <row r="12" spans="1:10">
      <c r="A12" s="8"/>
      <c r="B12" s="3">
        <v>44994</v>
      </c>
      <c r="C12" s="5">
        <v>26</v>
      </c>
      <c r="D12" s="5">
        <v>2</v>
      </c>
      <c r="E12" s="5">
        <v>0</v>
      </c>
      <c r="F12" s="5">
        <v>28</v>
      </c>
      <c r="G12" s="4">
        <f t="shared" si="0"/>
        <v>10536</v>
      </c>
      <c r="H12" s="11"/>
      <c r="I12" s="4" t="s">
        <v>20</v>
      </c>
      <c r="J12" s="11"/>
    </row>
    <row r="13" spans="1:10">
      <c r="A13" s="8"/>
      <c r="B13" s="3">
        <v>44995</v>
      </c>
      <c r="C13" s="5">
        <v>21</v>
      </c>
      <c r="D13" s="5">
        <v>2</v>
      </c>
      <c r="E13" s="5">
        <v>0</v>
      </c>
      <c r="F13" s="5">
        <v>23</v>
      </c>
      <c r="G13" s="4">
        <f t="shared" si="0"/>
        <v>8621</v>
      </c>
      <c r="H13" s="11"/>
      <c r="I13" s="4" t="s">
        <v>21</v>
      </c>
      <c r="J13" s="11"/>
    </row>
    <row r="14" spans="1:10">
      <c r="A14" s="8"/>
      <c r="B14" s="3">
        <v>44996</v>
      </c>
      <c r="C14" s="5">
        <v>16</v>
      </c>
      <c r="D14" s="5">
        <v>2</v>
      </c>
      <c r="E14" s="5">
        <v>0</v>
      </c>
      <c r="F14" s="5">
        <v>18</v>
      </c>
      <c r="G14" s="4">
        <f>C14*493+D14*369+E14*369</f>
        <v>8626</v>
      </c>
      <c r="H14" s="11"/>
      <c r="I14" s="4" t="s">
        <v>22</v>
      </c>
      <c r="J14" s="11"/>
    </row>
    <row r="15" spans="1:10">
      <c r="A15" s="9"/>
      <c r="B15" s="3">
        <v>44994</v>
      </c>
      <c r="C15" s="5">
        <v>63</v>
      </c>
      <c r="D15" s="5">
        <v>2</v>
      </c>
      <c r="E15" s="5">
        <v>0</v>
      </c>
      <c r="F15" s="5">
        <v>67</v>
      </c>
      <c r="G15" s="4">
        <f t="shared" si="0"/>
        <v>24707</v>
      </c>
      <c r="H15" s="11"/>
      <c r="I15" s="4" t="s">
        <v>23</v>
      </c>
      <c r="J15" s="11"/>
    </row>
    <row r="16" spans="1:10">
      <c r="A16" s="7">
        <v>44992</v>
      </c>
      <c r="B16" s="3">
        <v>44997</v>
      </c>
      <c r="C16" s="5">
        <v>4</v>
      </c>
      <c r="D16" s="5">
        <v>8</v>
      </c>
      <c r="E16" s="5">
        <v>0</v>
      </c>
      <c r="F16" s="5">
        <v>12</v>
      </c>
      <c r="G16" s="4">
        <f>C16*493+D16*369+E16*369</f>
        <v>4924</v>
      </c>
      <c r="H16" s="11"/>
      <c r="I16" s="4" t="s">
        <v>24</v>
      </c>
      <c r="J16" s="11"/>
    </row>
    <row r="17" spans="1:10">
      <c r="A17" s="8"/>
      <c r="B17" s="3">
        <v>44998</v>
      </c>
      <c r="C17" s="5">
        <v>13</v>
      </c>
      <c r="D17" s="5">
        <v>1</v>
      </c>
      <c r="E17" s="5">
        <v>0</v>
      </c>
      <c r="F17" s="5">
        <v>14</v>
      </c>
      <c r="G17" s="4">
        <f t="shared" ref="G17:G22" si="1">C17*383+D17*289+E17*289</f>
        <v>5268</v>
      </c>
      <c r="H17" s="11"/>
      <c r="I17" s="4" t="s">
        <v>25</v>
      </c>
      <c r="J17" s="11"/>
    </row>
    <row r="18" spans="1:10">
      <c r="A18" s="8"/>
      <c r="B18" s="3">
        <v>44999</v>
      </c>
      <c r="C18" s="5">
        <v>13</v>
      </c>
      <c r="D18" s="5">
        <v>0</v>
      </c>
      <c r="E18" s="5">
        <v>0</v>
      </c>
      <c r="F18" s="5">
        <v>13</v>
      </c>
      <c r="G18" s="4">
        <f t="shared" si="1"/>
        <v>4979</v>
      </c>
      <c r="H18" s="11"/>
      <c r="I18" s="4" t="s">
        <v>26</v>
      </c>
      <c r="J18" s="11"/>
    </row>
    <row r="19" spans="1:10">
      <c r="A19" s="8"/>
      <c r="B19" s="3">
        <v>44998</v>
      </c>
      <c r="C19" s="5">
        <v>8</v>
      </c>
      <c r="D19" s="5">
        <v>1</v>
      </c>
      <c r="E19" s="5">
        <v>0</v>
      </c>
      <c r="F19" s="5">
        <v>9</v>
      </c>
      <c r="G19" s="4">
        <f t="shared" si="1"/>
        <v>3353</v>
      </c>
      <c r="H19" s="11"/>
      <c r="I19" s="4" t="s">
        <v>27</v>
      </c>
      <c r="J19" s="11"/>
    </row>
    <row r="20" spans="1:10">
      <c r="A20" s="8"/>
      <c r="B20" s="3">
        <v>44994</v>
      </c>
      <c r="C20" s="5">
        <v>1</v>
      </c>
      <c r="D20" s="5">
        <v>0</v>
      </c>
      <c r="E20" s="5">
        <v>0</v>
      </c>
      <c r="F20" s="5">
        <v>1</v>
      </c>
      <c r="G20" s="4">
        <f t="shared" si="1"/>
        <v>383</v>
      </c>
      <c r="H20" s="11"/>
      <c r="I20" s="4" t="s">
        <v>28</v>
      </c>
      <c r="J20" s="11"/>
    </row>
    <row r="21" spans="1:10">
      <c r="A21" s="8"/>
      <c r="B21" s="3">
        <v>44994</v>
      </c>
      <c r="C21" s="5">
        <v>21</v>
      </c>
      <c r="D21" s="5">
        <v>2</v>
      </c>
      <c r="E21" s="5">
        <v>0</v>
      </c>
      <c r="F21" s="5">
        <v>23</v>
      </c>
      <c r="G21" s="4">
        <f t="shared" si="1"/>
        <v>8621</v>
      </c>
      <c r="H21" s="11"/>
      <c r="I21" s="4" t="s">
        <v>21</v>
      </c>
      <c r="J21" s="11"/>
    </row>
    <row r="22" spans="1:10">
      <c r="A22" s="8"/>
      <c r="B22" s="3">
        <v>44995</v>
      </c>
      <c r="C22" s="5">
        <v>49</v>
      </c>
      <c r="D22" s="5">
        <v>2</v>
      </c>
      <c r="E22" s="5">
        <v>0</v>
      </c>
      <c r="F22" s="5">
        <v>51</v>
      </c>
      <c r="G22" s="4">
        <f t="shared" si="1"/>
        <v>19345</v>
      </c>
      <c r="H22" s="11"/>
      <c r="I22" s="4" t="s">
        <v>29</v>
      </c>
      <c r="J22" s="11"/>
    </row>
    <row r="23" spans="1:10">
      <c r="A23" s="8"/>
      <c r="B23" s="3">
        <v>44996</v>
      </c>
      <c r="C23" s="5">
        <v>62</v>
      </c>
      <c r="D23" s="5">
        <v>9</v>
      </c>
      <c r="E23" s="5">
        <v>0</v>
      </c>
      <c r="F23" s="5">
        <v>71</v>
      </c>
      <c r="G23" s="4">
        <f>C23*493+D23*369+E23*369</f>
        <v>33887</v>
      </c>
      <c r="H23" s="11"/>
      <c r="I23" s="4" t="s">
        <v>30</v>
      </c>
      <c r="J23" s="11"/>
    </row>
    <row r="24" spans="1:10">
      <c r="A24" s="9"/>
      <c r="B24" s="3">
        <v>44995</v>
      </c>
      <c r="C24" s="5">
        <v>408</v>
      </c>
      <c r="D24" s="5">
        <v>12</v>
      </c>
      <c r="E24" s="5">
        <v>1</v>
      </c>
      <c r="F24" s="5">
        <v>421</v>
      </c>
      <c r="G24" s="4">
        <f>C24*383+D24*289+E24*289</f>
        <v>160021</v>
      </c>
      <c r="H24" s="12"/>
      <c r="I24" s="4" t="s">
        <v>31</v>
      </c>
      <c r="J24" s="12"/>
    </row>
    <row r="25" spans="1:10">
      <c r="A25" s="4"/>
      <c r="B25" s="4"/>
      <c r="C25" s="5"/>
      <c r="D25" s="5"/>
      <c r="E25" s="5"/>
      <c r="F25" s="5"/>
      <c r="G25" s="4"/>
      <c r="H25" s="4"/>
      <c r="I25" s="4"/>
      <c r="J25" s="4"/>
    </row>
    <row r="26" spans="1:10">
      <c r="A26" s="4"/>
      <c r="B26" s="4"/>
      <c r="C26" s="5"/>
      <c r="D26" s="5"/>
      <c r="E26" s="5"/>
      <c r="F26" s="5"/>
      <c r="G26" s="4"/>
      <c r="H26" s="4"/>
      <c r="I26" s="4"/>
      <c r="J26" s="4"/>
    </row>
    <row r="27" spans="1:10">
      <c r="A27" s="4"/>
      <c r="B27" s="4"/>
      <c r="C27" s="5"/>
      <c r="D27" s="5"/>
      <c r="E27" s="5"/>
      <c r="F27" s="5"/>
      <c r="G27" s="4"/>
      <c r="H27" s="4"/>
      <c r="I27" s="4"/>
      <c r="J27" s="4"/>
    </row>
    <row r="28" spans="1:10">
      <c r="A28" s="4"/>
      <c r="B28" s="4"/>
      <c r="C28" s="5"/>
      <c r="D28" s="5"/>
      <c r="E28" s="5"/>
      <c r="F28" s="5"/>
      <c r="G28" s="4"/>
      <c r="H28" s="4"/>
      <c r="I28" s="4"/>
      <c r="J28" s="4"/>
    </row>
    <row r="29" spans="1:10">
      <c r="A29" s="4"/>
      <c r="B29" s="4"/>
      <c r="C29" s="5"/>
      <c r="D29" s="5"/>
      <c r="E29" s="5"/>
      <c r="F29" s="5"/>
      <c r="G29" s="4"/>
      <c r="H29" s="4"/>
      <c r="I29" s="4"/>
      <c r="J29" s="4"/>
    </row>
    <row r="30" spans="1:10">
      <c r="A30" s="4"/>
      <c r="B30" s="4"/>
      <c r="C30" s="5"/>
      <c r="D30" s="5"/>
      <c r="E30" s="5"/>
      <c r="F30" s="5"/>
      <c r="G30" s="4"/>
      <c r="H30" s="4"/>
      <c r="I30" s="4"/>
      <c r="J30" s="4"/>
    </row>
    <row r="31" spans="1:10">
      <c r="A31" s="4"/>
      <c r="B31" s="4"/>
      <c r="C31" s="5"/>
      <c r="D31" s="5"/>
      <c r="E31" s="5"/>
      <c r="F31" s="5"/>
      <c r="G31" s="4"/>
      <c r="H31" s="4"/>
      <c r="I31" s="4"/>
      <c r="J31" s="4"/>
    </row>
  </sheetData>
  <mergeCells count="6">
    <mergeCell ref="J2:J24"/>
    <mergeCell ref="A3:A6"/>
    <mergeCell ref="A7:A10"/>
    <mergeCell ref="A11:A15"/>
    <mergeCell ref="A16:A24"/>
    <mergeCell ref="H2:H2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ThinkBook Plus 2</cp:lastModifiedBy>
  <dcterms:created xsi:type="dcterms:W3CDTF">2023-03-06T03:01:00Z</dcterms:created>
  <dcterms:modified xsi:type="dcterms:W3CDTF">2023-03-08T02:48:28Z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EDE44BF2013527D4785F046402B4276A</vt:lpwstr>
  </property>
  <property fmtid="{D5CDD505-2E9C-101B-9397-08002B2CF9AE}" pid="3" name="KSOProductBuildVer">
    <vt:lpwstr>2052-4.2.2.6882</vt:lpwstr>
  </property>
</Properties>
</file>