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AB3E63FE-DE00-7941-B855-85B32715233F}" xr6:coauthVersionLast="47" xr6:coauthVersionMax="47" xr10:uidLastSave="{00000000-0000-0000-0000-000000000000}"/>
  <bookViews>
    <workbookView xWindow="7180" yWindow="8620" windowWidth="18380" windowHeight="126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G21" i="2"/>
  <c r="B21" i="2"/>
  <c r="K21" i="2" s="1"/>
  <c r="I18" i="2"/>
  <c r="H18" i="2"/>
  <c r="G18" i="2"/>
  <c r="G52" i="3"/>
  <c r="G53" i="3" s="1"/>
  <c r="G58" i="3" s="1"/>
  <c r="F52" i="3"/>
  <c r="D52" i="3"/>
  <c r="C52" i="3"/>
  <c r="H51" i="3"/>
  <c r="H50" i="3"/>
  <c r="H49" i="3"/>
  <c r="H48" i="3"/>
  <c r="H52" i="3" s="1"/>
  <c r="H47" i="3"/>
  <c r="H46" i="3"/>
  <c r="H45" i="3"/>
  <c r="E45" i="3"/>
  <c r="E52" i="3" s="1"/>
  <c r="G44" i="3"/>
  <c r="F44" i="3"/>
  <c r="F53" i="3" s="1"/>
  <c r="E58" i="3" s="1"/>
  <c r="E44" i="3"/>
  <c r="D44" i="3"/>
  <c r="C44" i="3"/>
  <c r="H43" i="3"/>
  <c r="H42" i="3"/>
  <c r="H41" i="3"/>
  <c r="H44" i="3" s="1"/>
  <c r="E41" i="3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D53" i="3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<sst xmlns="http://schemas.openxmlformats.org/spreadsheetml/2006/main" count="107" uniqueCount="86">
  <si>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</si>
  <si>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</si>
  <si>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</si>
  <si>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</si>
  <si>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</si>
  <si>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</si>
  <si>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</si>
  <si>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</si>
  <si>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</si>
  <si>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</si>
  <si>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</si>
  <si>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</si>
  <si>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</si>
  <si>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</si>
  <si>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</si>
  <si>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</si>
  <si>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</si>
  <si>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</si>
  <si>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</si>
  <si>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</si>
  <si>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</si>
  <si>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</si>
  <si>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</si>
  <si>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</si>
  <si>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</si>
  <si>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</si>
  <si>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</si>
  <si>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</si>
  <si>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</si>
  <si>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</si>
  <si>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</si>
  <si>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</si>
  <si>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</si>
  <si>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</si>
  <si>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</si>
  <si>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</si>
  <si>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</si>
  <si>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</si>
  <si>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</si>
  <si>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</si>
  <si>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</si>
  <si>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</si>
  <si>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</si>
  <si>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</si>
  <si>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</si>
  <si>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</si>
  <si>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</si>
  <si>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</si>
  <si>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</si>
  <si>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</si>
  <si>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</si>
  <si>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</si>
  <si>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</si>
  <si>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</si>
  <si>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</si>
  <si>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</si>
  <si>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</si>
  <si>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</si>
  <si>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</si>
  <si>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</si>
  <si>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</si>
  <si>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</si>
  <si>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</si>
  <si>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</si>
  <si>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</si>
  <si>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</si>
  <si>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</si>
  <si>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</si>
  <si>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</si>
  <si>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</si>
  <si>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</si>
  <si>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</si>
  <si>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</si>
  <si>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</si>
  <si>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</si>
  <si>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</si>
  <si>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</si>
  <si>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</si>
  <si>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</si>
  <si>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</si>
  <si>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</si>
  <si>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</si>
  <si>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团号：HMRA-230530-PAR450</t>
    <phoneticPr fontId="15" type="noConversion"/>
  </si>
  <si>
    <t>会议日期：4月23日-4月26日</t>
    <phoneticPr fontId="15" type="noConversion"/>
  </si>
  <si>
    <t>礼品采购8万元</t>
    <phoneticPr fontId="15" type="noConversion"/>
  </si>
  <si>
    <t>饮料采购3300元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</si>
</sst>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B1" workbookViewId="0">
      <selection activeCell="J45" sqref="J45:J52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2" style="29" bestFit="1" customWidth="1"/>
    <col min="4" max="4" width="11" bestFit="1" customWidth="1"/>
    <col min="5" max="5" width="12" bestFit="1" customWidth="1"/>
    <col min="9" max="9" width="24.8320312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>
      <c r="H4" s="104" t="s">
        <v>82</v>
      </c>
      <c r="I4" s="76"/>
      <c r="J4" s="75" t="s">
        <v>83</v>
      </c>
    </row>
    <row r="5" spans="1:12" ht="21" customHeight="1">
      <c r="H5" s="77"/>
      <c r="I5" s="77"/>
      <c r="J5" s="77"/>
    </row>
    <row r="6" spans="1:12" ht="21" customHeight="1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>
      <c r="A22" s="60">
        <v>4</v>
      </c>
      <c r="B22" s="54" t="s">
        <v>22</v>
      </c>
      <c r="C22" s="65">
        <v>0</v>
      </c>
      <c r="D22" s="68">
        <v>0</v>
      </c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7"/>
      <c r="J22" s="78" t="s">
        <v>23</v>
      </c>
    </row>
    <row r="23" spans="1:10" ht="21" customHeight="1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>
      <c r="A25" s="61">
        <v>5</v>
      </c>
      <c r="B25" s="55" t="s">
        <v>25</v>
      </c>
      <c r="C25" s="66">
        <v>83300</v>
      </c>
      <c r="D25" s="61">
        <v>1</v>
      </c>
      <c r="E25" s="66">
        <f t="shared" si="2"/>
        <v>83300</v>
      </c>
      <c r="F25" s="34">
        <v>0</v>
      </c>
      <c r="G25" s="34">
        <v>0</v>
      </c>
      <c r="H25" s="34">
        <f t="shared" si="0"/>
        <v>0</v>
      </c>
      <c r="I25" s="47" t="s">
        <v>84</v>
      </c>
      <c r="J25" s="69" t="s">
        <v>26</v>
      </c>
    </row>
    <row r="26" spans="1:10" ht="21" customHeight="1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7" t="s">
        <v>85</v>
      </c>
      <c r="J26" s="70"/>
    </row>
    <row r="27" spans="1:10" s="27" customFormat="1" ht="21" customHeight="1">
      <c r="A27" s="35"/>
      <c r="B27" s="36" t="s">
        <v>27</v>
      </c>
      <c r="C27" s="37">
        <f>SUM(C25)</f>
        <v>83300</v>
      </c>
      <c r="D27" s="37">
        <f t="shared" ref="D27:E27" si="9">SUM(D25)</f>
        <v>1</v>
      </c>
      <c r="E27" s="37">
        <f t="shared" si="9"/>
        <v>83300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>
      <c r="A28" s="60">
        <v>6</v>
      </c>
      <c r="B28" s="54" t="s">
        <v>28</v>
      </c>
      <c r="C28" s="65">
        <v>0</v>
      </c>
      <c r="D28" s="68">
        <v>0</v>
      </c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>
      <c r="A33" s="60">
        <v>7</v>
      </c>
      <c r="B33" s="54" t="s">
        <v>31</v>
      </c>
      <c r="C33" s="65">
        <v>0</v>
      </c>
      <c r="D33" s="68">
        <v>0</v>
      </c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>
      <c r="A41" s="60">
        <v>9</v>
      </c>
      <c r="B41" s="54" t="s">
        <v>36</v>
      </c>
      <c r="C41" s="65">
        <v>0</v>
      </c>
      <c r="D41" s="68">
        <v>0</v>
      </c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>
      <c r="A45" s="61">
        <v>10</v>
      </c>
      <c r="B45" s="54" t="s">
        <v>39</v>
      </c>
      <c r="C45" s="65">
        <v>0</v>
      </c>
      <c r="D45" s="68">
        <v>0</v>
      </c>
      <c r="E45" s="65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72"/>
    </row>
    <row r="46" spans="1:10" ht="21" customHeight="1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>
      <c r="A53" s="35"/>
      <c r="B53" s="36" t="s">
        <v>41</v>
      </c>
      <c r="C53" s="37">
        <f>SUM(C52,C44,C40,C37,C32,C27,C24,C21,C16,C13)</f>
        <v>83300</v>
      </c>
      <c r="D53" s="37">
        <f t="shared" ref="D53:H53" si="22">SUM(D52,D44,D40,D37,D32,D27,D24,D21,D16,D13)</f>
        <v>1</v>
      </c>
      <c r="E53" s="37">
        <f t="shared" si="22"/>
        <v>83300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>
      <c r="A58" s="57">
        <f>E53</f>
        <v>83300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6">
        <f>A58-C58</f>
        <v>83300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" customHeight="1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" customHeight="1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" customHeight="1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" customHeight="1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" customHeight="1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" customHeight="1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" customHeight="1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" customHeight="1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" customHeight="1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" customHeight="1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" customHeight="1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" customHeight="1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" customHeight="1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" customHeight="1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" customHeight="1"/>
    <row r="33" spans="2:11" ht="20" customHeight="1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" customHeight="1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" customHeight="1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" customHeight="1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" customHeight="1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2022-07-27T05:36:03Z</cp:lastPrinted>
  <dcterms:created xsi:type="dcterms:W3CDTF">2014-04-15T08:52:00Z</dcterms:created>
  <dcterms:modified xsi:type="dcterms:W3CDTF">2023-03-23T02:03:15Z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