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<sst xmlns="http://schemas.openxmlformats.org/spreadsheetml/2006/main" count="52" uniqueCount="52">
  <si>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【借款报销单】</t>
  </si>
  <si>
    <t>团号：HMEA-250502-ZJT857</t>
  </si>
  <si>
    <t>会议日期：2025.5.2-5.7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</si>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</sst>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4"/>
  <sheetViews>
    <sheetView tabSelected="1" topLeftCell="A41" workbookViewId="0">
      <selection activeCell="L9" sqref="L9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5000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9"/>
      <c r="J14" s="45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9"/>
      <c r="J15" s="46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9"/>
      <c r="J16" s="4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9"/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9"/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1"/>
      <c r="J19" s="46"/>
    </row>
    <row r="20" s="1" customFormat="1" customHeight="1" spans="1:10">
      <c r="A20" s="17"/>
      <c r="B20" s="18" t="s">
        <v>23</v>
      </c>
      <c r="C20" s="19">
        <f>SUM(C14)</f>
        <v>5000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3"/>
      <c r="J20" s="47"/>
    </row>
    <row r="21" customHeight="1" spans="1:10">
      <c r="A21" s="20">
        <v>4</v>
      </c>
      <c r="B21" s="21" t="s">
        <v>24</v>
      </c>
      <c r="C21" s="22">
        <v>5000</v>
      </c>
      <c r="D21" s="20">
        <v>0</v>
      </c>
      <c r="E21" s="22">
        <v>0</v>
      </c>
      <c r="F21" s="26">
        <v>0</v>
      </c>
      <c r="G21" s="15">
        <f>H21-F21</f>
        <v>0</v>
      </c>
      <c r="H21" s="26">
        <v>0</v>
      </c>
      <c r="I21" s="39"/>
      <c r="J21" s="45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f>H22-F22</f>
        <v>0</v>
      </c>
      <c r="H22" s="26">
        <v>0</v>
      </c>
      <c r="I22" s="39"/>
      <c r="J22" s="46"/>
    </row>
    <row r="23" customHeight="1" spans="1:10">
      <c r="A23" s="27"/>
      <c r="B23" s="28"/>
      <c r="C23" s="29"/>
      <c r="D23" s="27"/>
      <c r="E23" s="29"/>
      <c r="F23" s="26">
        <v>0</v>
      </c>
      <c r="G23" s="15">
        <f>H23-F23</f>
        <v>0</v>
      </c>
      <c r="H23" s="26">
        <v>0</v>
      </c>
      <c r="I23" s="39"/>
      <c r="J23" s="46"/>
    </row>
    <row r="24" s="1" customFormat="1" customHeight="1" spans="1:10">
      <c r="A24" s="17"/>
      <c r="B24" s="18" t="s">
        <v>26</v>
      </c>
      <c r="C24" s="19">
        <f>SUM(C21)</f>
        <v>5000</v>
      </c>
      <c r="D24" s="19">
        <f t="shared" ref="D24:E24" si="1">SUM(D21)</f>
        <v>0</v>
      </c>
      <c r="E24" s="19">
        <f t="shared" si="1"/>
        <v>0</v>
      </c>
      <c r="F24" s="19">
        <f>SUM(F21:F23)</f>
        <v>0</v>
      </c>
      <c r="G24" s="19">
        <f>SUM(G21:G23)</f>
        <v>0</v>
      </c>
      <c r="H24" s="19">
        <f>SUM(H21:H23)</f>
        <v>0</v>
      </c>
      <c r="I24" s="43"/>
      <c r="J24" s="47"/>
    </row>
    <row r="25" customHeight="1" spans="1:10">
      <c r="A25" s="27"/>
      <c r="B25" s="28" t="s">
        <v>27</v>
      </c>
      <c r="C25" s="29">
        <v>5000</v>
      </c>
      <c r="D25" s="27">
        <v>0</v>
      </c>
      <c r="E25" s="29">
        <v>0</v>
      </c>
      <c r="F25" s="15">
        <v>0</v>
      </c>
      <c r="G25" s="15">
        <v>0</v>
      </c>
      <c r="H25" s="15">
        <v>0</v>
      </c>
      <c r="I25" s="39"/>
      <c r="J25" s="42"/>
    </row>
    <row r="26" customHeight="1" spans="1:10">
      <c r="A26" s="27"/>
      <c r="B26" s="28"/>
      <c r="C26" s="29"/>
      <c r="D26" s="27"/>
      <c r="E26" s="29"/>
      <c r="F26" s="15">
        <v>0</v>
      </c>
      <c r="G26" s="15">
        <v>0</v>
      </c>
      <c r="H26" s="15">
        <v>0</v>
      </c>
      <c r="I26" s="39"/>
      <c r="J26" s="42"/>
    </row>
    <row r="27" customHeight="1" spans="1:10">
      <c r="A27" s="27"/>
      <c r="B27" s="28"/>
      <c r="C27" s="29"/>
      <c r="D27" s="27"/>
      <c r="E27" s="29"/>
      <c r="F27" s="15">
        <v>0</v>
      </c>
      <c r="G27" s="15">
        <v>0</v>
      </c>
      <c r="H27" s="15">
        <v>0</v>
      </c>
      <c r="I27" s="39"/>
      <c r="J27" s="42"/>
    </row>
    <row r="28" customHeight="1" spans="1:10">
      <c r="A28" s="27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39"/>
      <c r="J28" s="42"/>
    </row>
    <row r="29" customHeight="1" spans="1:10">
      <c r="A29" s="27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39"/>
      <c r="J29" s="42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9"/>
      <c r="J30" s="42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9"/>
      <c r="J31" s="42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9"/>
      <c r="J32" s="42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9"/>
      <c r="J33" s="42"/>
    </row>
    <row r="34" s="1" customFormat="1" customHeight="1" spans="1:10">
      <c r="A34" s="17"/>
      <c r="B34" s="18" t="s">
        <v>28</v>
      </c>
      <c r="C34" s="19">
        <f>C25</f>
        <v>5000</v>
      </c>
      <c r="D34" s="19">
        <f>D25</f>
        <v>0</v>
      </c>
      <c r="E34" s="19">
        <f>E25</f>
        <v>0</v>
      </c>
      <c r="F34" s="19">
        <f>SUM(F25:F33)</f>
        <v>0</v>
      </c>
      <c r="G34" s="19">
        <f>SUM(G25:G33)</f>
        <v>0</v>
      </c>
      <c r="H34" s="19">
        <f>SUM(H25:H33)</f>
        <v>0</v>
      </c>
      <c r="I34" s="43"/>
      <c r="J34" s="44"/>
    </row>
    <row r="35" customHeight="1" spans="1:10">
      <c r="A35" s="13">
        <v>6</v>
      </c>
      <c r="B35" s="14" t="s">
        <v>29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0"/>
    </row>
    <row r="36" s="1" customFormat="1" customHeight="1" spans="1:10">
      <c r="A36" s="17"/>
      <c r="B36" s="18" t="s">
        <v>30</v>
      </c>
      <c r="C36" s="19">
        <f>SUM(C35)</f>
        <v>0</v>
      </c>
      <c r="D36" s="19">
        <f t="shared" ref="D36:E36" si="2">SUM(D35)</f>
        <v>0</v>
      </c>
      <c r="E36" s="19">
        <f t="shared" si="2"/>
        <v>0</v>
      </c>
      <c r="F36" s="19">
        <f>SUM(F35:F35)</f>
        <v>0</v>
      </c>
      <c r="G36" s="19">
        <f>SUM(G35:G35)</f>
        <v>0</v>
      </c>
      <c r="H36" s="19">
        <f>SUM(H35:H35)</f>
        <v>0</v>
      </c>
      <c r="I36" s="43"/>
      <c r="J36" s="47"/>
    </row>
    <row r="37" customHeight="1" spans="1:10">
      <c r="A37" s="13">
        <v>7</v>
      </c>
      <c r="B37" s="14" t="s">
        <v>31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39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9"/>
      <c r="J38" s="49"/>
    </row>
    <row r="39" s="1" customFormat="1" customHeight="1" spans="1:10">
      <c r="A39" s="17"/>
      <c r="B39" s="18" t="s">
        <v>32</v>
      </c>
      <c r="C39" s="19">
        <f>SUM(C37)</f>
        <v>0</v>
      </c>
      <c r="D39" s="19">
        <f t="shared" ref="D39:E39" si="3">SUM(D37)</f>
        <v>0</v>
      </c>
      <c r="E39" s="19">
        <f t="shared" si="3"/>
        <v>0</v>
      </c>
      <c r="F39" s="19">
        <f>SUM(F37:F38)</f>
        <v>0</v>
      </c>
      <c r="G39" s="19">
        <f>SUM(G37:G38)</f>
        <v>0</v>
      </c>
      <c r="H39" s="19">
        <f>SUM(H37:H38)</f>
        <v>0</v>
      </c>
      <c r="I39" s="43"/>
      <c r="J39" s="50"/>
    </row>
    <row r="40" customHeight="1" spans="1:10">
      <c r="A40" s="13">
        <v>8</v>
      </c>
      <c r="B40" s="14" t="s">
        <v>33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9"/>
      <c r="J40" s="45" t="s">
        <v>34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9"/>
      <c r="J41" s="46"/>
    </row>
    <row r="42" s="1" customFormat="1" customHeight="1" spans="1:10">
      <c r="A42" s="17"/>
      <c r="B42" s="18" t="s">
        <v>35</v>
      </c>
      <c r="C42" s="19">
        <f>SUM(C40)</f>
        <v>0</v>
      </c>
      <c r="D42" s="19">
        <f t="shared" ref="D42:E42" si="4">SUM(D40)</f>
        <v>0</v>
      </c>
      <c r="E42" s="19">
        <f t="shared" si="4"/>
        <v>0</v>
      </c>
      <c r="F42" s="19">
        <f>SUM(F40:F41)</f>
        <v>0</v>
      </c>
      <c r="G42" s="19">
        <f t="shared" ref="G42:H42" si="5">SUM(G40:G41)</f>
        <v>0</v>
      </c>
      <c r="H42" s="19">
        <f t="shared" si="5"/>
        <v>0</v>
      </c>
      <c r="I42" s="43"/>
      <c r="J42" s="47"/>
    </row>
    <row r="43" customHeight="1" spans="1:10">
      <c r="A43" s="13">
        <v>9</v>
      </c>
      <c r="B43" s="14" t="s">
        <v>36</v>
      </c>
      <c r="C43" s="15">
        <v>0</v>
      </c>
      <c r="D43" s="16">
        <v>0</v>
      </c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39"/>
      <c r="J43" s="40" t="s">
        <v>37</v>
      </c>
    </row>
    <row r="44" s="1" customFormat="1" customHeight="1" spans="1:10">
      <c r="A44" s="17"/>
      <c r="B44" s="18" t="s">
        <v>38</v>
      </c>
      <c r="C44" s="19">
        <f>SUM(C43)</f>
        <v>0</v>
      </c>
      <c r="D44" s="19">
        <f t="shared" ref="D44:E44" si="6">SUM(D43)</f>
        <v>0</v>
      </c>
      <c r="E44" s="19">
        <f t="shared" si="6"/>
        <v>0</v>
      </c>
      <c r="F44" s="19">
        <f>SUM(F43:F43)</f>
        <v>0</v>
      </c>
      <c r="G44" s="19">
        <f>SUM(G43:G43)</f>
        <v>0</v>
      </c>
      <c r="H44" s="19">
        <f>SUM(H43:H43)</f>
        <v>0</v>
      </c>
      <c r="I44" s="43"/>
      <c r="J44" s="44"/>
    </row>
    <row r="45" customHeight="1" spans="1:10">
      <c r="A45" s="20">
        <v>10</v>
      </c>
      <c r="B45" s="14" t="s">
        <v>39</v>
      </c>
      <c r="C45" s="15">
        <v>5000</v>
      </c>
      <c r="D45" s="16">
        <v>0</v>
      </c>
      <c r="E45" s="15">
        <f>C45*D45</f>
        <v>0</v>
      </c>
      <c r="F45" s="15">
        <v>0</v>
      </c>
      <c r="G45" s="15">
        <v>0</v>
      </c>
      <c r="H45" s="15">
        <v>0</v>
      </c>
      <c r="I45" s="41"/>
      <c r="J45" s="48"/>
    </row>
    <row r="46" s="1" customFormat="1" customHeight="1" spans="1:10">
      <c r="A46" s="17"/>
      <c r="B46" s="18" t="s">
        <v>40</v>
      </c>
      <c r="C46" s="19">
        <f>SUM(C45)</f>
        <v>5000</v>
      </c>
      <c r="D46" s="19">
        <f t="shared" ref="D46:E46" si="7">SUM(D45)</f>
        <v>0</v>
      </c>
      <c r="E46" s="19">
        <f t="shared" si="7"/>
        <v>0</v>
      </c>
      <c r="F46" s="19">
        <f>SUM(F45:F45)</f>
        <v>0</v>
      </c>
      <c r="G46" s="19">
        <f>SUM(G45:G45)</f>
        <v>0</v>
      </c>
      <c r="H46" s="19">
        <f>SUM(H45:H45)</f>
        <v>0</v>
      </c>
      <c r="I46" s="43"/>
      <c r="J46" s="50"/>
    </row>
    <row r="47" customHeight="1" spans="1:10">
      <c r="A47" s="17"/>
      <c r="B47" s="18" t="s">
        <v>41</v>
      </c>
      <c r="C47" s="19">
        <f t="shared" ref="C47:H47" si="8">SUM(C46,C44,C42,C39,C36,C34,C24,C20,C13,C10)</f>
        <v>20000</v>
      </c>
      <c r="D47" s="19">
        <f t="shared" si="8"/>
        <v>0</v>
      </c>
      <c r="E47" s="19">
        <f t="shared" si="8"/>
        <v>0</v>
      </c>
      <c r="F47" s="19">
        <f t="shared" si="8"/>
        <v>0</v>
      </c>
      <c r="G47" s="19">
        <f t="shared" si="8"/>
        <v>0</v>
      </c>
      <c r="H47" s="19">
        <f t="shared" si="8"/>
        <v>0</v>
      </c>
      <c r="I47" s="43"/>
      <c r="J47" s="51"/>
    </row>
    <row r="51" customHeight="1" spans="1:9">
      <c r="A51" s="30" t="s">
        <v>42</v>
      </c>
      <c r="B51" s="31"/>
      <c r="C51" s="32" t="s">
        <v>43</v>
      </c>
      <c r="D51" s="32"/>
      <c r="E51" s="32" t="s">
        <v>44</v>
      </c>
      <c r="F51" s="32"/>
      <c r="G51" s="32" t="s">
        <v>45</v>
      </c>
      <c r="H51" s="32"/>
      <c r="I51" s="52" t="s">
        <v>46</v>
      </c>
    </row>
    <row r="52" customHeight="1" spans="1:9">
      <c r="A52" s="33">
        <f>C47</f>
        <v>20000</v>
      </c>
      <c r="B52" s="34"/>
      <c r="C52" s="34">
        <f>H47</f>
        <v>0</v>
      </c>
      <c r="D52" s="34"/>
      <c r="E52" s="34">
        <f>F47</f>
        <v>0</v>
      </c>
      <c r="F52" s="34"/>
      <c r="G52" s="34">
        <f>G47</f>
        <v>0</v>
      </c>
      <c r="H52" s="34"/>
      <c r="I52" s="53">
        <f>A52-C52</f>
        <v>20000</v>
      </c>
    </row>
    <row r="54" customHeight="1" spans="1:9">
      <c r="A54" s="35" t="s">
        <v>47</v>
      </c>
      <c r="B54" s="1" t="s">
        <v>48</v>
      </c>
      <c r="C54" s="36" t="s">
        <v>49</v>
      </c>
      <c r="D54" s="35"/>
      <c r="E54" s="35" t="s">
        <v>50</v>
      </c>
      <c r="F54" s="35"/>
      <c r="G54" s="35" t="s">
        <v>51</v>
      </c>
      <c r="H54" s="35"/>
      <c r="I54" s="1"/>
    </row>
  </sheetData>
  <mergeCells count="61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9"/>
    <mergeCell ref="A11:A12"/>
    <mergeCell ref="A14:A19"/>
    <mergeCell ref="A21:A23"/>
    <mergeCell ref="A25:A33"/>
    <mergeCell ref="A37:A38"/>
    <mergeCell ref="A40:A41"/>
    <mergeCell ref="B6:B7"/>
    <mergeCell ref="B8:B9"/>
    <mergeCell ref="B11:B12"/>
    <mergeCell ref="B14:B19"/>
    <mergeCell ref="B21:B23"/>
    <mergeCell ref="B25:B33"/>
    <mergeCell ref="B37:B38"/>
    <mergeCell ref="B40:B41"/>
    <mergeCell ref="C8:C9"/>
    <mergeCell ref="C11:C12"/>
    <mergeCell ref="C14:C19"/>
    <mergeCell ref="C21:C23"/>
    <mergeCell ref="C25:C33"/>
    <mergeCell ref="C37:C38"/>
    <mergeCell ref="C40:C41"/>
    <mergeCell ref="D8:D9"/>
    <mergeCell ref="D11:D12"/>
    <mergeCell ref="D14:D19"/>
    <mergeCell ref="D21:D23"/>
    <mergeCell ref="D25:D33"/>
    <mergeCell ref="D37:D38"/>
    <mergeCell ref="D40:D41"/>
    <mergeCell ref="E8:E9"/>
    <mergeCell ref="E11:E12"/>
    <mergeCell ref="E14:E19"/>
    <mergeCell ref="E21:E23"/>
    <mergeCell ref="E25:E33"/>
    <mergeCell ref="E37:E38"/>
    <mergeCell ref="E40:E41"/>
    <mergeCell ref="J4:J5"/>
    <mergeCell ref="J6:J7"/>
    <mergeCell ref="J8:J10"/>
    <mergeCell ref="J11:J13"/>
    <mergeCell ref="J14:J20"/>
    <mergeCell ref="J21:J24"/>
    <mergeCell ref="J25:J34"/>
    <mergeCell ref="J35:J36"/>
    <mergeCell ref="J37:J39"/>
    <mergeCell ref="J40:J42"/>
    <mergeCell ref="J43:J44"/>
    <mergeCell ref="J45:J46"/>
    <mergeCell ref="H4:I5"/>
  </mergeCells>
  <pageMargins left="0.699305555555556" right="0.699305555555556" top="0.75" bottom="0.75" header="0.3" footer="0.3"/>
  <pageSetup paperSize="9" scale="3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2025-04-21T01:16:11Z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0434F38927144F11BDC095E1EC173FFA_12</vt:lpwstr>
  </property>
</Properties>
</file>