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6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<sst xmlns="http://schemas.openxmlformats.org/spreadsheetml/2006/main" count="88">
  <si>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</si>
  <si>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</si>
  <si>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</si>
  <si>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</si>
  <si>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</si>
  <si>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</si>
  <si>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</si>
  <si>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</si>
  <si>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</si>
  <si>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</si>
  <si>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</si>
  <si>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</si>
  <si>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</si>
  <si>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</si>
  <si>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</si>
  <si>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</si>
  <si>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</si>
  <si>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</si>
  <si>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</si>
  <si>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</si>
  <si>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</si>
  <si>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</si>
  <si>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</si>
  <si>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</si>
  <si>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</si>
  <si>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</si>
  <si>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</si>
  <si>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</si>
  <si>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</si>
  <si>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</si>
  <si>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</si>
  <si>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</si>
  <si>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</si>
  <si>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</si>
  <si>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</si>
  <si>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</si>
  <si>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</si>
  <si>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</si>
  <si>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</si>
  <si>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</si>
  <si>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</si>
  <si>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</si>
  <si>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餐费及客户机动备用金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</si>
  <si>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</si>
  <si>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</si>
  <si>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</si>
  <si>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</si>
  <si>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</si>
  <si>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</si>
  <si>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</si>
  <si>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</si>
  <si>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曹园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</si>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</sst>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23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17" fillId="16" borderId="20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B62" sqref="B62"/>
    </sheetView>
  </sheetViews>
  <sheetFormatPr defaultColWidth="9" defaultRowHeight="21" customHeight="1"/>
  <cols>
    <col min="1" max="1" width="9" style="53"/>
    <col min="2" max="2" width="16.7545454545455" customWidth="1"/>
    <col min="3" max="3" width="11.8181818181818" style="54"/>
    <col min="5" max="5" width="12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10200</v>
      </c>
      <c r="D45" s="66">
        <v>1</v>
      </c>
      <c r="E45" s="65">
        <f t="shared" si="2"/>
        <v>10200</v>
      </c>
      <c r="F45" s="65">
        <v>0</v>
      </c>
      <c r="G45" s="65">
        <v>0</v>
      </c>
      <c r="H45" s="65">
        <f t="shared" si="0"/>
        <v>0</v>
      </c>
      <c r="I45" s="86"/>
      <c r="J45" s="94" t="s">
        <v>42</v>
      </c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10200</v>
      </c>
      <c r="D52" s="69">
        <f t="shared" ref="D52:E52" si="20">SUM(D45)</f>
        <v>1</v>
      </c>
      <c r="E52" s="69">
        <f t="shared" si="20"/>
        <v>10200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10200</v>
      </c>
      <c r="D53" s="69">
        <f t="shared" ref="D53:H53" si="22">SUM(D52,D44,D40,D37,D32,D27,D24,D21,D16,D13)</f>
        <v>1</v>
      </c>
      <c r="E53" s="69">
        <f t="shared" si="22"/>
        <v>10200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10200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10200</v>
      </c>
    </row>
    <row r="60" customHeight="1" spans="1:9">
      <c r="A60" s="82" t="s">
        <v>50</v>
      </c>
      <c r="B60" s="83" t="s">
        <v>51</v>
      </c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5" workbookViewId="0">
      <selection activeCell="L30" sqref="L30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1.727272727272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2"/>
      <c r="J11" s="43"/>
      <c r="K11" s="44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2"/>
      <c r="J12" s="43"/>
      <c r="K12" s="44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2"/>
      <c r="J13" s="43"/>
      <c r="K13" s="44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2"/>
      <c r="J14" s="43"/>
      <c r="K14" s="44" t="s">
        <v>76</v>
      </c>
    </row>
    <row r="15" ht="20.1" customHeight="1" spans="2:11">
      <c r="B15" s="22">
        <v>5</v>
      </c>
      <c r="C15" s="23"/>
      <c r="D15" s="24" t="s">
        <v>41</v>
      </c>
      <c r="E15" s="27" t="s">
        <v>77</v>
      </c>
      <c r="F15" s="27"/>
      <c r="G15" s="25"/>
      <c r="H15" s="25"/>
      <c r="I15" s="42"/>
      <c r="J15" s="43"/>
      <c r="K15" s="44" t="s">
        <v>78</v>
      </c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/>
      <c r="H18" s="30"/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52</v>
      </c>
      <c r="G23" s="16" t="s">
        <v>82</v>
      </c>
      <c r="H23" s="16"/>
      <c r="I23" s="16"/>
      <c r="J23" s="16" t="s">
        <v>54</v>
      </c>
      <c r="K23" s="16"/>
    </row>
    <row r="26" ht="17.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7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8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44</v>
      </c>
      <c r="J33" s="25"/>
      <c r="K33" s="50" t="s">
        <v>68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/>
      <c r="H34" s="25"/>
      <c r="I34" s="42">
        <f>G34*H34</f>
        <v>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/>
      <c r="H35" s="25"/>
      <c r="I35" s="42">
        <f t="shared" ref="I35:I36" si="0">G35*H35</f>
        <v>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/>
      <c r="H36" s="25"/>
      <c r="I36" s="42">
        <f t="shared" si="0"/>
        <v>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/>
      <c r="I37" s="45">
        <f>SUM(I34:J36)</f>
        <v>0</v>
      </c>
      <c r="J37" s="46"/>
      <c r="K37" s="47"/>
    </row>
    <row r="38" ht="20.1" customHeight="1" spans="2:11">
      <c r="B38" s="16" t="s">
        <v>81</v>
      </c>
      <c r="C38" s="16"/>
      <c r="D38" s="16"/>
      <c r="E38" s="16"/>
      <c r="F38" s="16" t="s">
        <v>52</v>
      </c>
      <c r="G38" s="16" t="s">
        <v>82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Blanche</cp:lastModifiedBy>
  <dcterms:created xsi:type="dcterms:W3CDTF">2014-04-15T08:52:00Z</dcterms:created>
  <cp:lastPrinted>2017-09-06T05:53:00Z</cp:lastPrinted>
  <dcterms:modified xsi:type="dcterms:W3CDTF">2017-12-01T08:40:22Z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