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51E2079-539D-4D46-88B2-DE9D9120E3F3}" xr6:coauthVersionLast="44" xr6:coauthVersionMax="44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2" l="1"/>
  <c r="I38" i="2"/>
  <c r="I37" i="2"/>
  <c r="I36" i="2"/>
  <c r="J33" i="2"/>
  <c r="J32" i="2"/>
  <c r="F32" i="2"/>
  <c r="J31" i="2"/>
  <c r="F31" i="2"/>
  <c r="J30" i="2"/>
  <c r="F30" i="2"/>
  <c r="I20" i="2"/>
  <c r="G23" i="2" s="1"/>
  <c r="H20" i="2"/>
  <c r="B23" i="2" s="1"/>
  <c r="G20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I39" i="2" l="1"/>
  <c r="K23" i="2"/>
  <c r="H53" i="3"/>
  <c r="C58" i="3" s="1"/>
  <c r="I58" i="3" s="1"/>
</calcChain>
</file>

<file path=xl/sharedStrings.xml><?xml version="1.0" encoding="utf-8"?>
<sst xmlns="http://schemas.openxmlformats.org/spreadsheetml/2006/main" count="118" uniqueCount="95">
  <si>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</si>
  <si>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</si>
  <si>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</si>
  <si>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</si>
  <si>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</si>
  <si>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</si>
  <si>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</si>
  <si>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</si>
  <si>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</si>
  <si>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</si>
  <si>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</si>
  <si>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</si>
  <si>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</si>
  <si>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</si>
  <si>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</si>
  <si>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</si>
  <si>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</si>
  <si>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</si>
  <si>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</si>
  <si>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</si>
  <si>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</si>
  <si>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</si>
  <si>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</si>
  <si>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</si>
  <si>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</si>
  <si>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</si>
  <si>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</si>
  <si>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</si>
  <si>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</si>
  <si>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</si>
  <si>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</si>
  <si>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</si>
  <si>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</si>
  <si>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</si>
  <si>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</si>
  <si>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</si>
  <si>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</si>
  <si>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</si>
  <si>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</si>
  <si>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</si>
  <si>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</si>
  <si>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</si>
  <si>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</si>
  <si>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</si>
  <si>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</si>
  <si>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</si>
  <si>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</si>
  <si>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</si>
  <si>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</si>
  <si>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</si>
  <si>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</si>
  <si>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</si>
  <si>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</si>
  <si>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</si>
  <si>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</si>
  <si>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</si>
  <si>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</si>
  <si>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</si>
  <si>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</si>
  <si>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</si>
  <si>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</si>
  <si>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</si>
  <si>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</si>
  <si>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</si>
  <si>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</si>
  <si>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</si>
  <si>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</si>
  <si>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</si>
  <si>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</si>
  <si>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</si>
  <si>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</si>
  <si>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</si>
  <si>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</si>
  <si>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</si>
  <si>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</si>
  <si>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</si>
  <si>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</si>
  <si>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</si>
  <si>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</si>
  <si>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</si>
  <si>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</si>
  <si>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</si>
  <si>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</si>
  <si>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</si>
  <si>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</si>
  <si>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</si>
  <si>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2019/9/8-10</t>
    <phoneticPr fontId="12" type="noConversion"/>
  </si>
  <si>
    <t>HMZB-190906-MOM684</t>
    <phoneticPr fontId="12" type="noConversion"/>
  </si>
  <si>
    <t>当时当地</t>
    <phoneticPr fontId="12" type="noConversion"/>
  </si>
  <si>
    <t>药品</t>
    <phoneticPr fontId="12" type="noConversion"/>
  </si>
  <si>
    <t>晕车贴购买</t>
    <phoneticPr fontId="12" type="noConversion"/>
  </si>
  <si>
    <t>张蓉蓉</t>
    <phoneticPr fontId="12" type="noConversion"/>
  </si>
  <si>
    <t>王凤雨</t>
    <phoneticPr fontId="12" type="noConversion"/>
  </si>
  <si>
    <t>北戴河</t>
    <phoneticPr fontId="12" type="noConversion"/>
  </si>
  <si>
    <t>9.9-10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</si>
</sst>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8" t="s">
        <v>0</v>
      </c>
      <c r="D2" s="78"/>
      <c r="E2" s="78"/>
      <c r="F2" s="78"/>
      <c r="G2" s="78"/>
      <c r="H2" s="78"/>
      <c r="I2" s="44"/>
      <c r="J2" s="44"/>
      <c r="K2" s="44"/>
      <c r="L2" s="44"/>
    </row>
    <row r="4" spans="1:12" ht="21" customHeight="1" x14ac:dyDescent="0.3">
      <c r="H4" s="60" t="s">
        <v>1</v>
      </c>
      <c r="I4" s="60"/>
      <c r="J4" s="60" t="s">
        <v>2</v>
      </c>
    </row>
    <row r="5" spans="1:12" ht="21" customHeight="1" x14ac:dyDescent="0.3">
      <c r="H5" s="61"/>
      <c r="I5" s="61"/>
      <c r="J5" s="61"/>
    </row>
    <row r="6" spans="1:12" ht="21" customHeight="1" x14ac:dyDescent="0.3">
      <c r="A6" s="75" t="s">
        <v>3</v>
      </c>
      <c r="B6" s="65" t="s">
        <v>4</v>
      </c>
      <c r="C6" s="79" t="s">
        <v>5</v>
      </c>
      <c r="D6" s="79"/>
      <c r="E6" s="79"/>
      <c r="F6" s="80" t="s">
        <v>6</v>
      </c>
      <c r="G6" s="80"/>
      <c r="H6" s="80"/>
      <c r="I6" s="80"/>
      <c r="J6" s="65" t="s">
        <v>7</v>
      </c>
    </row>
    <row r="7" spans="1:12" ht="21" customHeight="1" x14ac:dyDescent="0.3">
      <c r="A7" s="75"/>
      <c r="B7" s="65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5"/>
    </row>
    <row r="8" spans="1:12" ht="21" customHeight="1" x14ac:dyDescent="0.3">
      <c r="A8" s="76">
        <v>1</v>
      </c>
      <c r="B8" s="72" t="s">
        <v>15</v>
      </c>
      <c r="C8" s="66">
        <v>0</v>
      </c>
      <c r="D8" s="69"/>
      <c r="E8" s="66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4" t="s">
        <v>16</v>
      </c>
    </row>
    <row r="9" spans="1:12" ht="21" customHeight="1" x14ac:dyDescent="0.3">
      <c r="A9" s="76"/>
      <c r="B9" s="72"/>
      <c r="C9" s="66"/>
      <c r="D9" s="69"/>
      <c r="E9" s="66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3">
      <c r="A10" s="76"/>
      <c r="B10" s="72"/>
      <c r="C10" s="66"/>
      <c r="D10" s="69"/>
      <c r="E10" s="66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3">
      <c r="A11" s="76"/>
      <c r="B11" s="72"/>
      <c r="C11" s="66"/>
      <c r="D11" s="69"/>
      <c r="E11" s="66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3">
      <c r="A12" s="76"/>
      <c r="B12" s="72"/>
      <c r="C12" s="66"/>
      <c r="D12" s="69"/>
      <c r="E12" s="66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3">
      <c r="A14" s="70">
        <v>2</v>
      </c>
      <c r="B14" s="84" t="s">
        <v>18</v>
      </c>
      <c r="C14" s="67">
        <v>0</v>
      </c>
      <c r="D14" s="70"/>
      <c r="E14" s="67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19</v>
      </c>
    </row>
    <row r="15" spans="1:12" ht="21" customHeight="1" x14ac:dyDescent="0.3">
      <c r="A15" s="71"/>
      <c r="B15" s="85"/>
      <c r="C15" s="68"/>
      <c r="D15" s="71"/>
      <c r="E15" s="68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3">
      <c r="A17" s="76">
        <v>3</v>
      </c>
      <c r="B17" s="72" t="s">
        <v>21</v>
      </c>
      <c r="C17" s="66">
        <v>0</v>
      </c>
      <c r="D17" s="69"/>
      <c r="E17" s="6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2" t="s">
        <v>22</v>
      </c>
    </row>
    <row r="18" spans="1:10" ht="21" customHeight="1" x14ac:dyDescent="0.3">
      <c r="A18" s="76"/>
      <c r="B18" s="72"/>
      <c r="C18" s="66"/>
      <c r="D18" s="69"/>
      <c r="E18" s="66"/>
      <c r="F18" s="37">
        <v>0</v>
      </c>
      <c r="G18" s="37">
        <v>0</v>
      </c>
      <c r="H18" s="37">
        <f t="shared" si="0"/>
        <v>0</v>
      </c>
      <c r="I18" s="45"/>
      <c r="J18" s="63"/>
    </row>
    <row r="19" spans="1:10" ht="21" customHeight="1" x14ac:dyDescent="0.3">
      <c r="A19" s="76"/>
      <c r="B19" s="72"/>
      <c r="C19" s="66"/>
      <c r="D19" s="69"/>
      <c r="E19" s="66"/>
      <c r="F19" s="37">
        <v>0</v>
      </c>
      <c r="G19" s="37">
        <v>0</v>
      </c>
      <c r="H19" s="37">
        <f t="shared" si="0"/>
        <v>0</v>
      </c>
      <c r="I19" s="45"/>
      <c r="J19" s="63"/>
    </row>
    <row r="20" spans="1:10" ht="21" customHeight="1" x14ac:dyDescent="0.3">
      <c r="A20" s="76"/>
      <c r="B20" s="72"/>
      <c r="C20" s="66"/>
      <c r="D20" s="69"/>
      <c r="E20" s="66"/>
      <c r="F20" s="37">
        <v>0</v>
      </c>
      <c r="G20" s="37">
        <v>0</v>
      </c>
      <c r="H20" s="37">
        <f t="shared" si="0"/>
        <v>0</v>
      </c>
      <c r="I20" s="45"/>
      <c r="J20" s="63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4"/>
    </row>
    <row r="22" spans="1:10" ht="21" customHeight="1" x14ac:dyDescent="0.3">
      <c r="A22" s="76">
        <v>4</v>
      </c>
      <c r="B22" s="72" t="s">
        <v>24</v>
      </c>
      <c r="C22" s="66">
        <v>0</v>
      </c>
      <c r="D22" s="69"/>
      <c r="E22" s="66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2" t="s">
        <v>25</v>
      </c>
    </row>
    <row r="23" spans="1:10" ht="21" customHeight="1" x14ac:dyDescent="0.3">
      <c r="A23" s="76"/>
      <c r="B23" s="72"/>
      <c r="C23" s="66"/>
      <c r="D23" s="69"/>
      <c r="E23" s="66"/>
      <c r="F23" s="37">
        <v>0</v>
      </c>
      <c r="G23" s="37">
        <v>0</v>
      </c>
      <c r="H23" s="37">
        <f t="shared" si="0"/>
        <v>0</v>
      </c>
      <c r="I23" s="45"/>
      <c r="J23" s="63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4"/>
    </row>
    <row r="25" spans="1:10" ht="21" customHeight="1" x14ac:dyDescent="0.3">
      <c r="A25" s="70">
        <v>5</v>
      </c>
      <c r="B25" s="84" t="s">
        <v>27</v>
      </c>
      <c r="C25" s="67">
        <v>0</v>
      </c>
      <c r="D25" s="70"/>
      <c r="E25" s="67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28</v>
      </c>
    </row>
    <row r="26" spans="1:10" ht="21" customHeight="1" x14ac:dyDescent="0.3">
      <c r="A26" s="71"/>
      <c r="B26" s="85"/>
      <c r="C26" s="68"/>
      <c r="D26" s="71"/>
      <c r="E26" s="68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3">
      <c r="A28" s="76">
        <v>6</v>
      </c>
      <c r="B28" s="72" t="s">
        <v>30</v>
      </c>
      <c r="C28" s="66">
        <v>0</v>
      </c>
      <c r="D28" s="69"/>
      <c r="E28" s="6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31</v>
      </c>
    </row>
    <row r="29" spans="1:10" ht="21" customHeight="1" x14ac:dyDescent="0.3">
      <c r="A29" s="76"/>
      <c r="B29" s="72"/>
      <c r="C29" s="66"/>
      <c r="D29" s="69"/>
      <c r="E29" s="66"/>
      <c r="F29" s="37">
        <v>0</v>
      </c>
      <c r="G29" s="37">
        <v>0</v>
      </c>
      <c r="H29" s="37">
        <f t="shared" si="0"/>
        <v>0</v>
      </c>
      <c r="I29" s="45"/>
      <c r="J29" s="63"/>
    </row>
    <row r="30" spans="1:10" ht="21" customHeight="1" x14ac:dyDescent="0.3">
      <c r="A30" s="76"/>
      <c r="B30" s="72"/>
      <c r="C30" s="66"/>
      <c r="D30" s="69"/>
      <c r="E30" s="66"/>
      <c r="F30" s="37">
        <v>0</v>
      </c>
      <c r="G30" s="37">
        <v>0</v>
      </c>
      <c r="H30" s="37">
        <f t="shared" si="0"/>
        <v>0</v>
      </c>
      <c r="I30" s="45"/>
      <c r="J30" s="63"/>
    </row>
    <row r="31" spans="1:10" ht="21" customHeight="1" x14ac:dyDescent="0.3">
      <c r="A31" s="76"/>
      <c r="B31" s="72"/>
      <c r="C31" s="66"/>
      <c r="D31" s="69"/>
      <c r="E31" s="66"/>
      <c r="F31" s="37">
        <v>0</v>
      </c>
      <c r="G31" s="37">
        <v>0</v>
      </c>
      <c r="H31" s="37">
        <f t="shared" si="0"/>
        <v>0</v>
      </c>
      <c r="I31" s="45"/>
      <c r="J31" s="63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4"/>
    </row>
    <row r="33" spans="1:10" ht="21" customHeight="1" x14ac:dyDescent="0.3">
      <c r="A33" s="76">
        <v>7</v>
      </c>
      <c r="B33" s="72" t="s">
        <v>33</v>
      </c>
      <c r="C33" s="66">
        <v>0</v>
      </c>
      <c r="D33" s="69"/>
      <c r="E33" s="66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7"/>
    </row>
    <row r="34" spans="1:10" ht="21" customHeight="1" x14ac:dyDescent="0.3">
      <c r="A34" s="76"/>
      <c r="B34" s="72"/>
      <c r="C34" s="66"/>
      <c r="D34" s="69"/>
      <c r="E34" s="66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3">
      <c r="A35" s="76"/>
      <c r="B35" s="72"/>
      <c r="C35" s="66"/>
      <c r="D35" s="69"/>
      <c r="E35" s="66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3">
      <c r="A36" s="76"/>
      <c r="B36" s="72"/>
      <c r="C36" s="66"/>
      <c r="D36" s="69"/>
      <c r="E36" s="66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3">
      <c r="A38" s="76">
        <v>8</v>
      </c>
      <c r="B38" s="72" t="s">
        <v>35</v>
      </c>
      <c r="C38" s="66">
        <v>0</v>
      </c>
      <c r="D38" s="69"/>
      <c r="E38" s="66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2" t="s">
        <v>36</v>
      </c>
    </row>
    <row r="39" spans="1:10" ht="21" customHeight="1" x14ac:dyDescent="0.3">
      <c r="A39" s="76"/>
      <c r="B39" s="72"/>
      <c r="C39" s="66"/>
      <c r="D39" s="69"/>
      <c r="E39" s="66"/>
      <c r="F39" s="37">
        <v>0</v>
      </c>
      <c r="G39" s="37">
        <v>0</v>
      </c>
      <c r="H39" s="37">
        <f t="shared" si="0"/>
        <v>0</v>
      </c>
      <c r="I39" s="45"/>
      <c r="J39" s="63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4"/>
    </row>
    <row r="41" spans="1:10" ht="21" customHeight="1" x14ac:dyDescent="0.3">
      <c r="A41" s="76">
        <v>9</v>
      </c>
      <c r="B41" s="72" t="s">
        <v>38</v>
      </c>
      <c r="C41" s="66">
        <v>0</v>
      </c>
      <c r="D41" s="69"/>
      <c r="E41" s="66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39</v>
      </c>
    </row>
    <row r="42" spans="1:10" ht="21" customHeight="1" x14ac:dyDescent="0.3">
      <c r="A42" s="76"/>
      <c r="B42" s="72"/>
      <c r="C42" s="66"/>
      <c r="D42" s="69"/>
      <c r="E42" s="66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3">
      <c r="A43" s="76"/>
      <c r="B43" s="72"/>
      <c r="C43" s="66"/>
      <c r="D43" s="69"/>
      <c r="E43" s="66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3">
      <c r="A45" s="70">
        <v>10</v>
      </c>
      <c r="B45" s="72" t="s">
        <v>41</v>
      </c>
      <c r="C45" s="66">
        <v>0</v>
      </c>
      <c r="D45" s="69"/>
      <c r="E45" s="66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7"/>
    </row>
    <row r="46" spans="1:10" ht="21" customHeight="1" x14ac:dyDescent="0.3">
      <c r="A46" s="77"/>
      <c r="B46" s="72"/>
      <c r="C46" s="66"/>
      <c r="D46" s="69"/>
      <c r="E46" s="66"/>
      <c r="F46" s="37">
        <v>0</v>
      </c>
      <c r="G46" s="37">
        <v>0</v>
      </c>
      <c r="H46" s="37">
        <f t="shared" ref="H46:H51" si="19">F46+G46</f>
        <v>0</v>
      </c>
      <c r="I46" s="45"/>
      <c r="J46" s="58"/>
    </row>
    <row r="47" spans="1:10" ht="21" customHeight="1" x14ac:dyDescent="0.3">
      <c r="A47" s="77"/>
      <c r="B47" s="72"/>
      <c r="C47" s="66"/>
      <c r="D47" s="69"/>
      <c r="E47" s="66"/>
      <c r="F47" s="37">
        <v>0</v>
      </c>
      <c r="G47" s="37">
        <v>0</v>
      </c>
      <c r="H47" s="37">
        <f t="shared" si="19"/>
        <v>0</v>
      </c>
      <c r="I47" s="45"/>
      <c r="J47" s="58"/>
    </row>
    <row r="48" spans="1:10" ht="21" customHeight="1" x14ac:dyDescent="0.3">
      <c r="A48" s="77"/>
      <c r="B48" s="72"/>
      <c r="C48" s="66"/>
      <c r="D48" s="69"/>
      <c r="E48" s="66"/>
      <c r="F48" s="37">
        <v>0</v>
      </c>
      <c r="G48" s="37">
        <v>0</v>
      </c>
      <c r="H48" s="37">
        <f t="shared" si="19"/>
        <v>0</v>
      </c>
      <c r="I48" s="45"/>
      <c r="J48" s="58"/>
    </row>
    <row r="49" spans="1:10" ht="21" customHeight="1" x14ac:dyDescent="0.3">
      <c r="A49" s="77"/>
      <c r="B49" s="72"/>
      <c r="C49" s="66"/>
      <c r="D49" s="69"/>
      <c r="E49" s="66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3">
      <c r="A50" s="77"/>
      <c r="B50" s="72"/>
      <c r="C50" s="66"/>
      <c r="D50" s="69"/>
      <c r="E50" s="66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3">
      <c r="A51" s="71"/>
      <c r="B51" s="72"/>
      <c r="C51" s="66"/>
      <c r="D51" s="69"/>
      <c r="E51" s="66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9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49" t="s">
        <v>48</v>
      </c>
    </row>
    <row r="58" spans="1:10" ht="21" customHeight="1" x14ac:dyDescent="0.3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B22" workbookViewId="0">
      <selection activeCell="K26" sqref="K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8" t="s">
        <v>53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0" t="s">
        <v>55</v>
      </c>
      <c r="G5" s="100"/>
      <c r="H5" s="5" t="s">
        <v>56</v>
      </c>
      <c r="I5" s="4"/>
      <c r="J5" s="100" t="s">
        <v>57</v>
      </c>
      <c r="K5" s="101"/>
    </row>
    <row r="6" spans="2:11" ht="20.100000000000001" customHeight="1" x14ac:dyDescent="0.3">
      <c r="B6" s="6"/>
      <c r="C6" s="7"/>
      <c r="D6" s="8" t="s">
        <v>58</v>
      </c>
      <c r="E6" s="8"/>
      <c r="F6" s="102" t="s">
        <v>59</v>
      </c>
      <c r="G6" s="102"/>
      <c r="H6" s="8" t="s">
        <v>60</v>
      </c>
      <c r="I6" s="7"/>
      <c r="J6" s="102" t="s">
        <v>61</v>
      </c>
      <c r="K6" s="103"/>
    </row>
    <row r="7" spans="2:11" ht="20.100000000000001" customHeight="1" x14ac:dyDescent="0.3">
      <c r="B7" s="6"/>
      <c r="C7" s="7"/>
      <c r="D7" s="8" t="s">
        <v>62</v>
      </c>
      <c r="E7" s="8"/>
      <c r="F7" s="111" t="s">
        <v>86</v>
      </c>
      <c r="G7" s="102"/>
      <c r="H7" s="8" t="s">
        <v>63</v>
      </c>
      <c r="I7" s="22"/>
      <c r="J7" s="102">
        <v>9.11</v>
      </c>
      <c r="K7" s="10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8" t="s">
        <v>87</v>
      </c>
      <c r="K8" s="9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9" t="s">
        <v>3</v>
      </c>
      <c r="C10" s="110"/>
      <c r="D10" s="14" t="s">
        <v>65</v>
      </c>
      <c r="E10" s="86" t="s">
        <v>66</v>
      </c>
      <c r="F10" s="88"/>
      <c r="G10" s="16" t="s">
        <v>67</v>
      </c>
      <c r="H10" s="15" t="s">
        <v>68</v>
      </c>
      <c r="I10" s="86" t="s">
        <v>69</v>
      </c>
      <c r="J10" s="88"/>
      <c r="K10" s="16" t="s">
        <v>70</v>
      </c>
    </row>
    <row r="11" spans="2:11" ht="20.100000000000001" customHeight="1" x14ac:dyDescent="0.3">
      <c r="B11" s="106">
        <v>1</v>
      </c>
      <c r="C11" s="107"/>
      <c r="D11" s="91" t="s">
        <v>71</v>
      </c>
      <c r="E11" s="106" t="s">
        <v>72</v>
      </c>
      <c r="F11" s="107"/>
      <c r="G11" s="17">
        <v>0</v>
      </c>
      <c r="H11" s="17">
        <v>0</v>
      </c>
      <c r="I11" s="95"/>
      <c r="J11" s="96"/>
      <c r="K11" s="24" t="s">
        <v>73</v>
      </c>
    </row>
    <row r="12" spans="2:11" ht="23" customHeight="1" x14ac:dyDescent="0.3">
      <c r="B12" s="106">
        <v>2</v>
      </c>
      <c r="C12" s="107"/>
      <c r="D12" s="92"/>
      <c r="E12" s="114" t="s">
        <v>74</v>
      </c>
      <c r="F12" s="115"/>
      <c r="G12" s="17">
        <v>98.45</v>
      </c>
      <c r="H12" s="17">
        <v>98.45</v>
      </c>
      <c r="I12" s="95"/>
      <c r="J12" s="96"/>
      <c r="K12" s="112" t="s">
        <v>91</v>
      </c>
    </row>
    <row r="13" spans="2:11" ht="23" customHeight="1" x14ac:dyDescent="0.3">
      <c r="B13" s="106">
        <v>3</v>
      </c>
      <c r="C13" s="107"/>
      <c r="D13" s="92"/>
      <c r="E13" s="116"/>
      <c r="F13" s="117"/>
      <c r="G13" s="53">
        <v>73.98</v>
      </c>
      <c r="H13" s="53">
        <v>73.98</v>
      </c>
      <c r="I13" s="51"/>
      <c r="J13" s="52"/>
      <c r="K13" s="112" t="s">
        <v>92</v>
      </c>
    </row>
    <row r="14" spans="2:11" ht="20.100000000000001" customHeight="1" x14ac:dyDescent="0.3">
      <c r="B14" s="106">
        <v>4</v>
      </c>
      <c r="C14" s="107"/>
      <c r="D14" s="92"/>
      <c r="E14" s="106" t="s">
        <v>75</v>
      </c>
      <c r="F14" s="107"/>
      <c r="G14" s="17">
        <v>0</v>
      </c>
      <c r="H14" s="17"/>
      <c r="I14" s="95"/>
      <c r="J14" s="96"/>
      <c r="K14" s="112" t="s">
        <v>88</v>
      </c>
    </row>
    <row r="15" spans="2:11" ht="20.100000000000001" customHeight="1" x14ac:dyDescent="0.3">
      <c r="B15" s="106">
        <v>5</v>
      </c>
      <c r="C15" s="107"/>
      <c r="D15" s="92"/>
      <c r="E15" s="114" t="s">
        <v>76</v>
      </c>
      <c r="F15" s="115"/>
      <c r="G15" s="17">
        <v>44</v>
      </c>
      <c r="H15" s="17">
        <v>44</v>
      </c>
      <c r="I15" s="95"/>
      <c r="J15" s="96"/>
      <c r="K15" s="112" t="s">
        <v>92</v>
      </c>
    </row>
    <row r="16" spans="2:11" ht="20.100000000000001" customHeight="1" x14ac:dyDescent="0.3">
      <c r="B16" s="106">
        <v>6</v>
      </c>
      <c r="C16" s="107"/>
      <c r="D16" s="93"/>
      <c r="E16" s="116"/>
      <c r="F16" s="117"/>
      <c r="G16" s="53">
        <v>56.5</v>
      </c>
      <c r="H16" s="53"/>
      <c r="I16" s="51"/>
      <c r="J16" s="52">
        <v>56.5</v>
      </c>
      <c r="K16" s="112" t="s">
        <v>91</v>
      </c>
    </row>
    <row r="17" spans="1:11" ht="20.100000000000001" customHeight="1" x14ac:dyDescent="0.3">
      <c r="B17" s="106">
        <v>7</v>
      </c>
      <c r="C17" s="107"/>
      <c r="D17" s="91" t="s">
        <v>41</v>
      </c>
      <c r="E17" s="113" t="s">
        <v>89</v>
      </c>
      <c r="F17" s="94"/>
      <c r="G17" s="17">
        <v>520</v>
      </c>
      <c r="H17" s="17">
        <v>520</v>
      </c>
      <c r="I17" s="95"/>
      <c r="J17" s="96"/>
      <c r="K17" s="112" t="s">
        <v>90</v>
      </c>
    </row>
    <row r="18" spans="1:11" ht="20.100000000000001" customHeight="1" x14ac:dyDescent="0.3">
      <c r="B18" s="106">
        <v>8</v>
      </c>
      <c r="C18" s="107"/>
      <c r="D18" s="92"/>
      <c r="E18" s="94"/>
      <c r="F18" s="94"/>
      <c r="G18" s="17">
        <v>0</v>
      </c>
      <c r="H18" s="17"/>
      <c r="I18" s="95"/>
      <c r="J18" s="96"/>
      <c r="K18" s="24"/>
    </row>
    <row r="19" spans="1:11" ht="20.100000000000001" customHeight="1" x14ac:dyDescent="0.3">
      <c r="B19" s="106">
        <v>9</v>
      </c>
      <c r="C19" s="107"/>
      <c r="D19" s="93"/>
      <c r="E19" s="94"/>
      <c r="F19" s="94"/>
      <c r="G19" s="17">
        <v>0</v>
      </c>
      <c r="H19" s="17"/>
      <c r="I19" s="95"/>
      <c r="J19" s="96"/>
      <c r="K19" s="24"/>
    </row>
    <row r="20" spans="1:11" ht="20.100000000000001" customHeight="1" x14ac:dyDescent="0.3">
      <c r="B20" s="86" t="s">
        <v>43</v>
      </c>
      <c r="C20" s="87"/>
      <c r="D20" s="87"/>
      <c r="E20" s="87"/>
      <c r="F20" s="88"/>
      <c r="G20" s="18">
        <f>SUM(G11:G19)</f>
        <v>792.93000000000006</v>
      </c>
      <c r="H20" s="18">
        <f>SUM(H11:H19)</f>
        <v>736.43000000000006</v>
      </c>
      <c r="I20" s="89">
        <f>SUM(I11:J19)</f>
        <v>56.5</v>
      </c>
      <c r="J20" s="90"/>
      <c r="K20" s="25"/>
    </row>
    <row r="21" spans="1:11" ht="20.100000000000001" customHeight="1" x14ac:dyDescent="0.3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00000000000001" customHeight="1" x14ac:dyDescent="0.3">
      <c r="B22" s="104" t="s">
        <v>68</v>
      </c>
      <c r="C22" s="104"/>
      <c r="D22" s="104"/>
      <c r="E22" s="104"/>
      <c r="F22" s="104"/>
      <c r="G22" s="104" t="s">
        <v>77</v>
      </c>
      <c r="H22" s="104"/>
      <c r="I22" s="104"/>
      <c r="J22" s="104"/>
      <c r="K22" s="16" t="s">
        <v>78</v>
      </c>
    </row>
    <row r="23" spans="1:11" ht="20.100000000000001" customHeight="1" x14ac:dyDescent="0.3">
      <c r="B23" s="105">
        <f>H20</f>
        <v>736.43000000000006</v>
      </c>
      <c r="C23" s="105"/>
      <c r="D23" s="105"/>
      <c r="E23" s="105"/>
      <c r="F23" s="105"/>
      <c r="G23" s="105">
        <f>I20</f>
        <v>56.5</v>
      </c>
      <c r="H23" s="105"/>
      <c r="I23" s="105"/>
      <c r="J23" s="105"/>
      <c r="K23" s="27">
        <f>SUM(B23:J23)</f>
        <v>792.93000000000006</v>
      </c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3">
      <c r="B25" s="13" t="s">
        <v>79</v>
      </c>
      <c r="C25" s="13"/>
      <c r="D25" s="13"/>
      <c r="E25" s="13"/>
      <c r="F25" s="13" t="s">
        <v>50</v>
      </c>
      <c r="G25" s="13" t="s">
        <v>80</v>
      </c>
      <c r="H25" s="13"/>
      <c r="I25" s="13"/>
      <c r="J25" s="13" t="s">
        <v>52</v>
      </c>
      <c r="K25" s="13"/>
    </row>
    <row r="28" spans="1:11" ht="17.649999999999999" x14ac:dyDescent="0.3">
      <c r="A28" s="78" t="s">
        <v>81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30" spans="1:11" ht="20.100000000000001" customHeight="1" x14ac:dyDescent="0.3">
      <c r="B30" s="3"/>
      <c r="C30" s="4"/>
      <c r="D30" s="5" t="s">
        <v>54</v>
      </c>
      <c r="E30" s="5"/>
      <c r="F30" s="100" t="str">
        <f>F5</f>
        <v>王凤雨</v>
      </c>
      <c r="G30" s="100"/>
      <c r="H30" s="5" t="s">
        <v>56</v>
      </c>
      <c r="I30" s="4"/>
      <c r="J30" s="100" t="str">
        <f>J5</f>
        <v>助理</v>
      </c>
      <c r="K30" s="101"/>
    </row>
    <row r="31" spans="1:11" ht="20.100000000000001" customHeight="1" x14ac:dyDescent="0.3">
      <c r="B31" s="6"/>
      <c r="C31" s="7"/>
      <c r="D31" s="8" t="s">
        <v>58</v>
      </c>
      <c r="E31" s="8"/>
      <c r="F31" s="102" t="str">
        <f>F6</f>
        <v>北京</v>
      </c>
      <c r="G31" s="102"/>
      <c r="H31" s="8" t="s">
        <v>60</v>
      </c>
      <c r="I31" s="7"/>
      <c r="J31" s="102" t="str">
        <f>J6</f>
        <v>企划活动部</v>
      </c>
      <c r="K31" s="103"/>
    </row>
    <row r="32" spans="1:11" ht="20.100000000000001" customHeight="1" x14ac:dyDescent="0.3">
      <c r="B32" s="6"/>
      <c r="C32" s="7"/>
      <c r="D32" s="8" t="s">
        <v>62</v>
      </c>
      <c r="E32" s="8"/>
      <c r="F32" s="102" t="str">
        <f>F7</f>
        <v>2019/9/8-10</v>
      </c>
      <c r="G32" s="102"/>
      <c r="H32" s="8" t="s">
        <v>63</v>
      </c>
      <c r="I32" s="22"/>
      <c r="J32" s="102">
        <f>J7</f>
        <v>9.11</v>
      </c>
      <c r="K32" s="103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64</v>
      </c>
      <c r="I33" s="23"/>
      <c r="J33" s="97" t="str">
        <f>J8</f>
        <v>HMZB-190906-MOM684</v>
      </c>
      <c r="K33" s="98"/>
    </row>
    <row r="34" spans="2:11" ht="20.100000000000001" customHeight="1" x14ac:dyDescent="0.3"/>
    <row r="35" spans="2:11" ht="20.100000000000001" customHeight="1" x14ac:dyDescent="0.3">
      <c r="B35" s="94"/>
      <c r="C35" s="94"/>
      <c r="D35" s="19" t="s">
        <v>82</v>
      </c>
      <c r="E35" s="94" t="s">
        <v>83</v>
      </c>
      <c r="F35" s="94"/>
      <c r="G35" s="17" t="s">
        <v>84</v>
      </c>
      <c r="H35" s="17" t="s">
        <v>85</v>
      </c>
      <c r="I35" s="99" t="s">
        <v>43</v>
      </c>
      <c r="J35" s="99"/>
      <c r="K35" s="28" t="s">
        <v>70</v>
      </c>
    </row>
    <row r="36" spans="2:11" ht="20.100000000000001" customHeight="1" x14ac:dyDescent="0.3">
      <c r="B36" s="94">
        <v>1</v>
      </c>
      <c r="C36" s="94"/>
      <c r="D36" s="118" t="s">
        <v>93</v>
      </c>
      <c r="E36" s="113" t="s">
        <v>94</v>
      </c>
      <c r="F36" s="94"/>
      <c r="G36" s="17">
        <v>100</v>
      </c>
      <c r="H36" s="17">
        <v>2</v>
      </c>
      <c r="I36" s="95">
        <f>G36*H36</f>
        <v>200</v>
      </c>
      <c r="J36" s="96"/>
      <c r="K36" s="29"/>
    </row>
    <row r="37" spans="2:11" ht="20.100000000000001" customHeight="1" x14ac:dyDescent="0.3">
      <c r="B37" s="94">
        <v>2</v>
      </c>
      <c r="C37" s="94"/>
      <c r="D37" s="118" t="s">
        <v>93</v>
      </c>
      <c r="E37" s="94">
        <v>9.8000000000000007</v>
      </c>
      <c r="F37" s="94"/>
      <c r="G37" s="17">
        <v>200</v>
      </c>
      <c r="H37" s="17">
        <v>1</v>
      </c>
      <c r="I37" s="95">
        <f t="shared" ref="I37:I38" si="0">G37*H37</f>
        <v>200</v>
      </c>
      <c r="J37" s="96"/>
      <c r="K37" s="29"/>
    </row>
    <row r="38" spans="2:11" ht="20.100000000000001" customHeight="1" x14ac:dyDescent="0.3">
      <c r="B38" s="94">
        <v>3</v>
      </c>
      <c r="C38" s="94"/>
      <c r="D38" s="20"/>
      <c r="E38" s="94"/>
      <c r="F38" s="94"/>
      <c r="G38" s="17">
        <v>0</v>
      </c>
      <c r="H38" s="17">
        <v>0</v>
      </c>
      <c r="I38" s="95">
        <f t="shared" si="0"/>
        <v>0</v>
      </c>
      <c r="J38" s="96"/>
      <c r="K38" s="29"/>
    </row>
    <row r="39" spans="2:11" ht="20.100000000000001" customHeight="1" x14ac:dyDescent="0.3">
      <c r="B39" s="86" t="s">
        <v>43</v>
      </c>
      <c r="C39" s="87"/>
      <c r="D39" s="87"/>
      <c r="E39" s="87"/>
      <c r="F39" s="88"/>
      <c r="G39" s="18"/>
      <c r="H39" s="18">
        <f>SUM(H21:H38)</f>
        <v>3</v>
      </c>
      <c r="I39" s="89">
        <f>SUM(I36:J38)</f>
        <v>400</v>
      </c>
      <c r="J39" s="90"/>
      <c r="K39" s="25"/>
    </row>
    <row r="40" spans="2:11" ht="20.100000000000001" customHeight="1" x14ac:dyDescent="0.3">
      <c r="B40" s="13" t="s">
        <v>79</v>
      </c>
      <c r="C40" s="13"/>
      <c r="D40" s="13"/>
      <c r="E40" s="13"/>
      <c r="F40" s="13" t="s">
        <v>50</v>
      </c>
      <c r="G40" s="13" t="s">
        <v>80</v>
      </c>
      <c r="H40" s="13"/>
      <c r="I40" s="13"/>
      <c r="J40" s="13" t="s">
        <v>52</v>
      </c>
      <c r="K40" s="13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3"/>
    <mergeCell ref="D11:D16"/>
    <mergeCell ref="B13:C13"/>
    <mergeCell ref="B16:C16"/>
    <mergeCell ref="E15:F16"/>
    <mergeCell ref="B14:C14"/>
    <mergeCell ref="E14:F14"/>
    <mergeCell ref="I14:J14"/>
    <mergeCell ref="B15:C15"/>
    <mergeCell ref="I15:J15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2019-09-11T10:27:50Z</cp:lastPrinted>
  <dcterms:created xsi:type="dcterms:W3CDTF">2014-04-15T08:52:00Z</dcterms:created>
  <dcterms:modified xsi:type="dcterms:W3CDTF">2019-09-11T10:27:52Z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